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24000" windowHeight="9735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X57" i="4" l="1"/>
  <c r="X51" i="4"/>
  <c r="X50" i="4"/>
  <c r="X42" i="4"/>
  <c r="X35" i="4"/>
  <c r="X34" i="4"/>
  <c r="X30" i="4"/>
  <c r="X27" i="4"/>
  <c r="X24" i="4"/>
  <c r="AC51" i="4" l="1"/>
  <c r="AC42" i="4"/>
  <c r="AC50" i="4" s="1"/>
  <c r="AC57" i="4" s="1"/>
  <c r="AC35" i="4"/>
  <c r="AC27" i="4"/>
  <c r="AB51" i="4"/>
  <c r="AB42" i="4"/>
  <c r="AB50" i="4" s="1"/>
  <c r="AB57" i="4" s="1"/>
  <c r="AB35" i="4"/>
  <c r="AB27" i="4"/>
  <c r="D51" i="4"/>
  <c r="D42" i="4"/>
  <c r="D50" i="4" s="1"/>
  <c r="D57" i="4" s="1"/>
  <c r="D35" i="4"/>
  <c r="D27" i="4"/>
  <c r="C51" i="4"/>
  <c r="C35" i="4"/>
  <c r="C27" i="4"/>
  <c r="C42" i="4" l="1"/>
  <c r="F5" i="4"/>
  <c r="G11" i="4"/>
  <c r="F14" i="4"/>
  <c r="F5" i="8"/>
  <c r="G12" i="8"/>
  <c r="G15" i="8"/>
  <c r="A5" i="6"/>
  <c r="A12" i="6"/>
  <c r="A15" i="6"/>
  <c r="B21" i="6" s="1"/>
  <c r="C50" i="4" l="1"/>
  <c r="I15" i="3"/>
  <c r="I12" i="3"/>
  <c r="I5" i="3"/>
  <c r="C15" i="2"/>
  <c r="C12" i="2"/>
  <c r="C5" i="2"/>
  <c r="C57" i="4" l="1"/>
  <c r="F22" i="8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<sst xmlns="http://schemas.openxmlformats.org/spreadsheetml/2006/main" count="516" uniqueCount="345">
  <si>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</si>
  <si>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</si>
  <si>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</si>
  <si>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</si>
  <si>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</si>
  <si>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</si>
  <si>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</si>
  <si>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</si>
  <si>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</si>
  <si>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</si>
  <si>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</si>
  <si>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</si>
  <si>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</si>
  <si>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</si>
  <si>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</si>
  <si>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</si>
  <si>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</si>
  <si>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</si>
  <si>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</si>
  <si>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</si>
  <si>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</si>
  <si>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</si>
  <si>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</si>
  <si>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</si>
  <si>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</si>
  <si>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</si>
  <si>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</si>
  <si>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</si>
  <si>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</si>
  <si>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</si>
  <si>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</si>
  <si>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</si>
  <si>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</si>
  <si>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</si>
  <si>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</si>
  <si>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</si>
  <si>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</si>
  <si>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</si>
  <si>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</si>
  <si>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</si>
  <si>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</si>
  <si>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</si>
  <si>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</si>
  <si>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</si>
  <si>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</si>
  <si>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</si>
  <si>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</si>
  <si>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</si>
  <si>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</si>
  <si>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</si>
  <si>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</si>
  <si>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</si>
  <si>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</si>
  <si>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</si>
  <si>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</si>
  <si>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</si>
  <si>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</si>
  <si>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</si>
  <si>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</si>
  <si>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</si>
  <si>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</si>
  <si>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</si>
  <si>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</si>
  <si>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</si>
  <si>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</si>
  <si>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</si>
  <si>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</si>
  <si>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</si>
  <si>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</si>
  <si>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</si>
  <si>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</si>
  <si>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</si>
  <si>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</si>
  <si>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</si>
  <si>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</si>
  <si>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</si>
  <si>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</si>
  <si>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</si>
  <si>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</si>
  <si>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</si>
  <si>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</si>
  <si>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</si>
  <si>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</si>
  <si>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</si>
  <si>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</si>
  <si>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</si>
  <si>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</si>
  <si>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</si>
  <si>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</si>
  <si>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</si>
  <si>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</si>
  <si>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</si>
  <si>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</si>
  <si>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</si>
  <si>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</si>
  <si>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</si>
  <si>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</si>
  <si>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</si>
  <si>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</si>
  <si>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</si>
  <si>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</si>
  <si>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</si>
  <si>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</si>
  <si>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</si>
  <si>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</si>
  <si>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</si>
  <si>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</si>
  <si>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</si>
  <si>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</si>
  <si>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</si>
  <si>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</si>
  <si>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</si>
  <si>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</si>
  <si>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</si>
  <si>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</si>
  <si>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</si>
  <si>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</si>
  <si>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</si>
  <si>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</si>
  <si>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</si>
  <si>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</si>
  <si>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</si>
  <si>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</si>
  <si>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</si>
  <si>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</si>
  <si>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</si>
  <si>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</si>
  <si>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</si>
  <si>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</si>
  <si>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</si>
  <si>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</si>
  <si>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</si>
  <si>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</si>
  <si>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</si>
  <si>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</si>
  <si>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</si>
  <si>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</si>
  <si>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</si>
  <si>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</si>
  <si>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</si>
  <si>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</si>
  <si>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</si>
  <si>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</si>
  <si>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</si>
  <si>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</si>
  <si>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</si>
  <si>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</si>
  <si>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</si>
  <si>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</si>
  <si>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</si>
  <si>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</si>
  <si>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</si>
  <si>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</si>
  <si>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</si>
  <si>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</si>
  <si>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</si>
  <si>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</si>
  <si>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</si>
  <si>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</si>
  <si>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</si>
  <si>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</si>
  <si>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</si>
  <si>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</si>
  <si>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</si>
  <si>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</si>
  <si>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</si>
  <si>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</si>
  <si>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</si>
  <si>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</si>
  <si>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</si>
  <si>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</si>
  <si>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</si>
  <si>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</si>
  <si>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</si>
  <si>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</si>
  <si>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</si>
  <si>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</si>
  <si>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</si>
  <si>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</si>
  <si>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</si>
  <si>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</si>
  <si>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</si>
  <si>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</si>
  <si>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</si>
  <si>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</si>
  <si>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</si>
  <si>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</si>
  <si>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</si>
  <si>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</si>
  <si>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</si>
  <si>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</si>
  <si>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</si>
  <si>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</si>
  <si>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</si>
  <si>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</si>
  <si>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</si>
  <si>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</si>
  <si>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</si>
  <si>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</si>
  <si>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</si>
  <si>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</si>
  <si>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</si>
  <si>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</si>
  <si>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</si>
  <si>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</si>
  <si>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</si>
  <si>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</si>
  <si>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</si>
  <si>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</si>
  <si>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</si>
  <si>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</si>
  <si>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</si>
  <si>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</si>
  <si>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</si>
  <si>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</si>
  <si>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</si>
  <si>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</si>
  <si>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</si>
  <si>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</si>
  <si>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</si>
  <si>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</si>
  <si>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</si>
  <si>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</si>
  <si>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</si>
  <si>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</si>
  <si>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</si>
  <si>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</si>
  <si>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</si>
  <si>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</si>
  <si>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</si>
  <si>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</si>
  <si>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</si>
  <si>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</si>
  <si>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</si>
  <si>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</si>
  <si>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</si>
  <si>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</si>
  <si>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</si>
  <si>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</si>
  <si>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</si>
  <si>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</si>
  <si>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</si>
  <si>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</si>
  <si>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</si>
  <si>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</si>
  <si>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</si>
  <si>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</si>
  <si>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</si>
  <si>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</si>
  <si>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</si>
  <si>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</si>
  <si>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</si>
  <si>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</si>
  <si>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</si>
  <si>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</si>
  <si>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</si>
  <si>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</si>
  <si>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</si>
  <si>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</si>
  <si>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</si>
  <si>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</si>
  <si>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</si>
  <si>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</si>
  <si>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</si>
  <si>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</si>
  <si>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</si>
  <si>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</si>
  <si>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</si>
  <si>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</si>
  <si>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</si>
  <si>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</si>
  <si>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</si>
  <si>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</si>
  <si>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</si>
  <si>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</si>
  <si>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</si>
  <si>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</si>
  <si>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</si>
  <si>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</si>
  <si>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</si>
  <si>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</si>
  <si>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</si>
  <si>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</si>
  <si>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</si>
  <si>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</si>
  <si>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</si>
  <si>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</si>
  <si>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</si>
  <si>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</si>
  <si>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</si>
  <si>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</si>
  <si>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</si>
  <si>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</si>
  <si>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</si>
  <si>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</si>
  <si>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</si>
  <si>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</si>
  <si>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</si>
  <si>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</si>
  <si>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</si>
  <si>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</si>
  <si>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</si>
  <si>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</si>
  <si>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</si>
  <si>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</si>
  <si>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</si>
  <si>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</si>
  <si>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</si>
  <si>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</si>
  <si>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</si>
  <si>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</si>
  <si>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</si>
  <si>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</si>
  <si>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</si>
  <si>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</si>
  <si>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</si>
  <si>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</si>
  <si>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</si>
  <si>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</si>
  <si>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</si>
  <si>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</si>
  <si>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</si>
  <si>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</si>
  <si>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</si>
  <si>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</si>
  <si>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</si>
  <si>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</si>
  <si>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«Включение приборов учета в систему сбора и передачи данных, класс напряжения 0,22 (0,4) кВ, всего, в том числе:»</t>
  </si>
  <si>
    <t>Создание системы АСКУЭ монтаж УСПД</t>
  </si>
  <si>
    <t>M_UES_S7</t>
  </si>
  <si>
    <t xml:space="preserve"> Автоматизированный сбор данных  энергообъектов</t>
  </si>
  <si>
    <t>УСПД шт.</t>
  </si>
  <si>
    <t>Развитие и модернизация учета электрической энергии</t>
  </si>
  <si>
    <t>нд</t>
  </si>
  <si>
    <t>Сметная стоимость проекта в ценах 2021 года с НДС, млн. руб.</t>
  </si>
  <si>
    <t>УСПД Меркурий 250-12</t>
  </si>
  <si>
    <t xml:space="preserve">Год 2022 </t>
  </si>
  <si>
    <t xml:space="preserve">Год  2023 </t>
  </si>
  <si>
    <t xml:space="preserve">Год  2024 </t>
  </si>
  <si>
    <t xml:space="preserve">Год 2025 </t>
  </si>
  <si>
    <t xml:space="preserve">Год 2026 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</si>
  <si>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</si>
  <si>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 xml:space="preserve">35 шт УСПД </t>
  </si>
  <si>
    <t xml:space="preserve">УСПД  Меркурий 250-12-35 шт </t>
  </si>
  <si>
    <t>5,341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</si>
</sst>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29" fillId="0" borderId="7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19" fillId="0" borderId="4" xfId="0" applyFont="1" applyBorder="1" applyAlignment="1">
      <alignment horizontal="center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22" zoomScaleNormal="100" zoomScaleSheetLayoutView="100" zoomScalePageLayoutView="75" workbookViewId="0">
      <selection activeCell="C41" sqref="C41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31"/>
      <c r="C5" s="131" t="s">
        <v>326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4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7" t="s">
        <v>5</v>
      </c>
      <c r="B10" s="147"/>
      <c r="C10" s="14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29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7" t="s">
        <v>6</v>
      </c>
      <c r="B13" s="147"/>
      <c r="C13" s="14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30"/>
      <c r="C15" s="130" t="s">
        <v>328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9" t="s">
        <v>8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25" t="s">
        <v>327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8"/>
      <c r="B24" s="148"/>
      <c r="C24" s="14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275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25</v>
      </c>
      <c r="B28" s="25" t="s">
        <v>26</v>
      </c>
      <c r="C28" s="18" t="s">
        <v>27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28</v>
      </c>
      <c r="B29" s="25" t="s">
        <v>29</v>
      </c>
      <c r="C29" s="18" t="s">
        <v>27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30</v>
      </c>
      <c r="B30" s="25" t="s">
        <v>31</v>
      </c>
      <c r="C30" s="18" t="s">
        <v>27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32</v>
      </c>
      <c r="B31" s="25" t="s">
        <v>33</v>
      </c>
      <c r="C31" s="18" t="s">
        <v>27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34</v>
      </c>
      <c r="B32" s="25" t="s">
        <v>35</v>
      </c>
      <c r="C32" s="18" t="s">
        <v>27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36</v>
      </c>
      <c r="B33" s="25" t="s">
        <v>37</v>
      </c>
      <c r="C33" s="18" t="s">
        <v>38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39</v>
      </c>
      <c r="B34" s="25" t="s">
        <v>40</v>
      </c>
      <c r="C34" s="18" t="s">
        <v>38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41</v>
      </c>
      <c r="B35" s="25" t="s">
        <v>42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43</v>
      </c>
      <c r="B36" s="25" t="s">
        <v>44</v>
      </c>
      <c r="C36" s="18" t="s">
        <v>27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45</v>
      </c>
      <c r="B37" s="25" t="s">
        <v>46</v>
      </c>
      <c r="C37" s="18" t="s">
        <v>27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47</v>
      </c>
      <c r="B38" s="25" t="s">
        <v>48</v>
      </c>
      <c r="C38" s="18" t="s">
        <v>27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8"/>
      <c r="B39" s="148"/>
      <c r="C39" s="14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49</v>
      </c>
      <c r="B40" s="25" t="s">
        <v>50</v>
      </c>
      <c r="C40" s="31" t="s">
        <v>342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51</v>
      </c>
      <c r="B41" s="25" t="s">
        <v>52</v>
      </c>
      <c r="C41" s="18" t="s">
        <v>27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53</v>
      </c>
      <c r="B42" s="25" t="s">
        <v>54</v>
      </c>
      <c r="C42" s="18" t="s">
        <v>27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55</v>
      </c>
      <c r="B43" s="25" t="s">
        <v>56</v>
      </c>
      <c r="C43" s="18" t="s">
        <v>27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57</v>
      </c>
      <c r="B44" s="25" t="s">
        <v>58</v>
      </c>
      <c r="C44" s="18" t="s">
        <v>27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59</v>
      </c>
      <c r="B45" s="25" t="s">
        <v>60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61</v>
      </c>
      <c r="B46" s="25" t="s">
        <v>62</v>
      </c>
      <c r="C46" s="32" t="s">
        <v>19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8"/>
      <c r="B47" s="148"/>
      <c r="C47" s="14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63</v>
      </c>
      <c r="B48" s="25" t="s">
        <v>325</v>
      </c>
      <c r="C48" s="33">
        <v>5.3410000000000002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64</v>
      </c>
      <c r="B49" s="25" t="s">
        <v>65</v>
      </c>
      <c r="C49" s="31" t="s">
        <v>19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7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4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7" t="s">
        <v>5</v>
      </c>
      <c r="B10" s="147"/>
      <c r="C10" s="14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7" t="s">
        <v>6</v>
      </c>
      <c r="B13" s="147"/>
      <c r="C13" s="14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30"/>
      <c r="C15" s="130" t="str">
        <f>'1. паспорт местоположение'!C15</f>
        <v>Создание системы АСКУЭ монтаж УСПД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9" t="s">
        <v>66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12</v>
      </c>
      <c r="B22" s="35" t="s">
        <v>67</v>
      </c>
      <c r="C22" s="24" t="s">
        <v>68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">
        <v>330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">
        <v>343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344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23</v>
      </c>
      <c r="B26" s="23" t="s">
        <v>72</v>
      </c>
      <c r="C26" s="18" t="s">
        <v>19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9.5" customHeight="1" x14ac:dyDescent="0.25">
      <c r="A27" s="21" t="s">
        <v>25</v>
      </c>
      <c r="B27" s="23" t="s">
        <v>73</v>
      </c>
      <c r="C27" s="16" t="s">
        <v>341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28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30</v>
      </c>
      <c r="B29" s="16" t="s">
        <v>75</v>
      </c>
      <c r="C29" s="18">
        <v>2026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32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A21" sqref="A21:L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4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M_UES_S7</v>
      </c>
      <c r="J12" s="129"/>
      <c r="K12" s="129"/>
      <c r="L12" s="129"/>
    </row>
    <row r="13" spans="1:44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B15" s="130"/>
      <c r="C15" s="130"/>
      <c r="D15" s="130"/>
      <c r="E15" s="130"/>
      <c r="F15" s="130"/>
      <c r="G15" s="130"/>
      <c r="H15" s="130"/>
      <c r="I15" s="130" t="str">
        <f>'1. паспорт местоположение'!C15</f>
        <v>Создание системы АСКУЭ монтаж УСПД</v>
      </c>
      <c r="J15" s="130"/>
      <c r="K15" s="130"/>
      <c r="L15" s="130"/>
    </row>
    <row r="16" spans="1:44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1" t="s">
        <v>77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2" t="s">
        <v>78</v>
      </c>
      <c r="B21" s="152" t="s">
        <v>79</v>
      </c>
      <c r="C21" s="153" t="s">
        <v>80</v>
      </c>
      <c r="D21" s="153"/>
      <c r="E21" s="153"/>
      <c r="F21" s="153"/>
      <c r="G21" s="153"/>
      <c r="H21" s="153"/>
      <c r="I21" s="152" t="s">
        <v>81</v>
      </c>
      <c r="J21" s="152" t="s">
        <v>82</v>
      </c>
      <c r="K21" s="152" t="s">
        <v>83</v>
      </c>
      <c r="L21" s="152" t="s">
        <v>84</v>
      </c>
    </row>
    <row r="22" spans="1:12" ht="58.5" customHeight="1" x14ac:dyDescent="0.25">
      <c r="A22" s="152"/>
      <c r="B22" s="152"/>
      <c r="C22" s="154" t="s">
        <v>85</v>
      </c>
      <c r="D22" s="154"/>
      <c r="E22" s="41"/>
      <c r="F22" s="42"/>
      <c r="G22" s="154" t="s">
        <v>86</v>
      </c>
      <c r="H22" s="154"/>
      <c r="I22" s="152"/>
      <c r="J22" s="152"/>
      <c r="K22" s="152"/>
      <c r="L22" s="152"/>
    </row>
    <row r="23" spans="1:12" ht="47.25" x14ac:dyDescent="0.25">
      <c r="A23" s="152"/>
      <c r="B23" s="152"/>
      <c r="C23" s="43" t="s">
        <v>87</v>
      </c>
      <c r="D23" s="43" t="s">
        <v>88</v>
      </c>
      <c r="E23" s="43" t="s">
        <v>87</v>
      </c>
      <c r="F23" s="43" t="s">
        <v>88</v>
      </c>
      <c r="G23" s="43" t="s">
        <v>87</v>
      </c>
      <c r="H23" s="43" t="s">
        <v>88</v>
      </c>
      <c r="I23" s="152"/>
      <c r="J23" s="152"/>
      <c r="K23" s="152"/>
      <c r="L23" s="152"/>
    </row>
    <row r="24" spans="1:12" ht="15.75" x14ac:dyDescent="0.25">
      <c r="A24" s="136">
        <v>1</v>
      </c>
      <c r="B24" s="136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89</v>
      </c>
      <c r="C25" s="99"/>
      <c r="D25" s="99"/>
      <c r="E25" s="99"/>
      <c r="F25" s="99"/>
      <c r="G25" s="99"/>
      <c r="H25" s="99"/>
      <c r="I25" s="46"/>
      <c r="J25" s="46"/>
      <c r="K25" s="47"/>
      <c r="L25" s="48"/>
    </row>
    <row r="26" spans="1:12" ht="21.75" customHeight="1" x14ac:dyDescent="0.25">
      <c r="A26" s="43" t="s">
        <v>90</v>
      </c>
      <c r="B26" s="49" t="s">
        <v>91</v>
      </c>
      <c r="C26" s="50"/>
      <c r="D26" s="50"/>
      <c r="E26" s="46"/>
      <c r="F26" s="46"/>
      <c r="G26" s="50"/>
      <c r="H26" s="50"/>
      <c r="I26" s="46"/>
      <c r="J26" s="46"/>
      <c r="K26" s="47"/>
      <c r="L26" s="47"/>
    </row>
    <row r="27" spans="1:12" s="51" customFormat="1" ht="39" customHeight="1" x14ac:dyDescent="0.25">
      <c r="A27" s="43" t="s">
        <v>92</v>
      </c>
      <c r="B27" s="49" t="s">
        <v>93</v>
      </c>
      <c r="C27" s="50"/>
      <c r="D27" s="50"/>
      <c r="E27" s="46"/>
      <c r="F27" s="46"/>
      <c r="G27" s="50"/>
      <c r="H27" s="50"/>
      <c r="I27" s="46"/>
      <c r="J27" s="46"/>
      <c r="K27" s="47"/>
      <c r="L27" s="47"/>
    </row>
    <row r="28" spans="1:12" s="51" customFormat="1" ht="70.5" customHeight="1" x14ac:dyDescent="0.25">
      <c r="A28" s="43" t="s">
        <v>94</v>
      </c>
      <c r="B28" s="49" t="s">
        <v>95</v>
      </c>
      <c r="C28" s="50"/>
      <c r="D28" s="50"/>
      <c r="E28" s="46"/>
      <c r="F28" s="46"/>
      <c r="G28" s="50"/>
      <c r="H28" s="50"/>
      <c r="I28" s="46"/>
      <c r="J28" s="46"/>
      <c r="K28" s="47"/>
      <c r="L28" s="47"/>
    </row>
    <row r="29" spans="1:12" s="51" customFormat="1" ht="54" customHeight="1" x14ac:dyDescent="0.25">
      <c r="A29" s="43" t="s">
        <v>96</v>
      </c>
      <c r="B29" s="49" t="s">
        <v>97</v>
      </c>
      <c r="C29" s="50"/>
      <c r="D29" s="50"/>
      <c r="E29" s="46"/>
      <c r="F29" s="46"/>
      <c r="G29" s="50"/>
      <c r="H29" s="50"/>
      <c r="I29" s="46"/>
      <c r="J29" s="46"/>
      <c r="K29" s="47"/>
      <c r="L29" s="47"/>
    </row>
    <row r="30" spans="1:12" ht="42" customHeight="1" x14ac:dyDescent="0.25">
      <c r="A30" s="43" t="s">
        <v>98</v>
      </c>
      <c r="B30" s="49" t="s">
        <v>99</v>
      </c>
      <c r="C30" s="50"/>
      <c r="D30" s="50"/>
      <c r="E30" s="46"/>
      <c r="F30" s="46"/>
      <c r="G30" s="50"/>
      <c r="H30" s="50"/>
      <c r="I30" s="46"/>
      <c r="J30" s="46"/>
      <c r="K30" s="46"/>
      <c r="L30" s="46"/>
    </row>
    <row r="31" spans="1:12" ht="37.5" customHeight="1" x14ac:dyDescent="0.25">
      <c r="A31" s="43" t="s">
        <v>100</v>
      </c>
      <c r="B31" s="52" t="s">
        <v>101</v>
      </c>
      <c r="C31" s="50"/>
      <c r="D31" s="50"/>
      <c r="E31" s="46"/>
      <c r="F31" s="46"/>
      <c r="G31" s="50"/>
      <c r="H31" s="50"/>
      <c r="I31" s="46"/>
      <c r="J31" s="46"/>
      <c r="K31" s="46"/>
      <c r="L31" s="46"/>
    </row>
    <row r="32" spans="1:12" ht="31.5" x14ac:dyDescent="0.25">
      <c r="A32" s="43" t="s">
        <v>102</v>
      </c>
      <c r="B32" s="52" t="s">
        <v>103</v>
      </c>
      <c r="C32" s="50"/>
      <c r="D32" s="50"/>
      <c r="E32" s="46"/>
      <c r="F32" s="46"/>
      <c r="G32" s="50"/>
      <c r="H32" s="50"/>
      <c r="I32" s="46"/>
      <c r="J32" s="46"/>
      <c r="K32" s="46"/>
      <c r="L32" s="46"/>
    </row>
    <row r="33" spans="1:12" ht="37.5" customHeight="1" x14ac:dyDescent="0.25">
      <c r="A33" s="43" t="s">
        <v>104</v>
      </c>
      <c r="B33" s="52" t="s">
        <v>105</v>
      </c>
      <c r="C33" s="50"/>
      <c r="D33" s="50"/>
      <c r="E33" s="46"/>
      <c r="F33" s="46"/>
      <c r="G33" s="50"/>
      <c r="H33" s="50"/>
      <c r="I33" s="46"/>
      <c r="J33" s="46"/>
      <c r="K33" s="46"/>
      <c r="L33" s="46"/>
    </row>
    <row r="34" spans="1:12" ht="47.25" customHeight="1" x14ac:dyDescent="0.25">
      <c r="A34" s="43" t="s">
        <v>106</v>
      </c>
      <c r="B34" s="52" t="s">
        <v>107</v>
      </c>
      <c r="C34" s="50"/>
      <c r="D34" s="50"/>
      <c r="E34" s="46"/>
      <c r="F34" s="46"/>
      <c r="G34" s="50"/>
      <c r="H34" s="50"/>
      <c r="I34" s="46"/>
      <c r="J34" s="46"/>
      <c r="K34" s="46"/>
      <c r="L34" s="46"/>
    </row>
    <row r="35" spans="1:12" ht="49.5" customHeight="1" x14ac:dyDescent="0.25">
      <c r="A35" s="43" t="s">
        <v>108</v>
      </c>
      <c r="B35" s="52" t="s">
        <v>109</v>
      </c>
      <c r="C35" s="50"/>
      <c r="D35" s="50"/>
      <c r="E35" s="46"/>
      <c r="F35" s="46"/>
      <c r="G35" s="50"/>
      <c r="H35" s="50"/>
      <c r="I35" s="46"/>
      <c r="J35" s="46"/>
      <c r="K35" s="46"/>
      <c r="L35" s="46"/>
    </row>
    <row r="36" spans="1:12" ht="37.5" customHeight="1" x14ac:dyDescent="0.25">
      <c r="A36" s="43" t="s">
        <v>110</v>
      </c>
      <c r="B36" s="52" t="s">
        <v>111</v>
      </c>
      <c r="C36" s="50"/>
      <c r="D36" s="50"/>
      <c r="E36" s="46"/>
      <c r="F36" s="46"/>
      <c r="G36" s="50"/>
      <c r="H36" s="50"/>
      <c r="I36" s="46"/>
      <c r="J36" s="46"/>
      <c r="K36" s="46"/>
      <c r="L36" s="46"/>
    </row>
    <row r="37" spans="1:12" ht="15.75" x14ac:dyDescent="0.25">
      <c r="A37" s="43" t="s">
        <v>112</v>
      </c>
      <c r="B37" s="52" t="s">
        <v>113</v>
      </c>
      <c r="C37" s="99"/>
      <c r="D37" s="99"/>
      <c r="E37" s="45"/>
      <c r="F37" s="45"/>
      <c r="G37" s="99"/>
      <c r="H37" s="99"/>
      <c r="I37" s="46"/>
      <c r="J37" s="46"/>
      <c r="K37" s="47"/>
      <c r="L37" s="47"/>
    </row>
    <row r="38" spans="1:12" ht="15.75" x14ac:dyDescent="0.25">
      <c r="A38" s="43" t="s">
        <v>114</v>
      </c>
      <c r="B38" s="44" t="s">
        <v>115</v>
      </c>
      <c r="C38" s="99">
        <v>2026</v>
      </c>
      <c r="D38" s="99">
        <v>2026</v>
      </c>
      <c r="E38" s="45"/>
      <c r="F38" s="45"/>
      <c r="G38" s="99"/>
      <c r="H38" s="99"/>
      <c r="I38" s="46"/>
      <c r="J38" s="46"/>
      <c r="K38" s="47"/>
      <c r="L38" s="47"/>
    </row>
    <row r="39" spans="1:12" ht="78.75" x14ac:dyDescent="0.25">
      <c r="A39" s="43">
        <v>2</v>
      </c>
      <c r="B39" s="52" t="s">
        <v>116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117</v>
      </c>
      <c r="B40" s="52" t="s">
        <v>118</v>
      </c>
      <c r="C40" s="99">
        <v>2026</v>
      </c>
      <c r="D40" s="99">
        <v>2026</v>
      </c>
      <c r="E40" s="45"/>
      <c r="F40" s="45"/>
      <c r="G40" s="99"/>
      <c r="H40" s="99"/>
      <c r="I40" s="46"/>
      <c r="J40" s="46"/>
      <c r="K40" s="47"/>
      <c r="L40" s="47"/>
    </row>
    <row r="41" spans="1:12" ht="63" customHeight="1" x14ac:dyDescent="0.25">
      <c r="A41" s="43" t="s">
        <v>119</v>
      </c>
      <c r="B41" s="44" t="s">
        <v>120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121</v>
      </c>
      <c r="C42" s="99"/>
      <c r="D42" s="99"/>
      <c r="E42" s="99"/>
      <c r="F42" s="99"/>
      <c r="G42" s="99"/>
      <c r="H42" s="99"/>
      <c r="I42" s="46"/>
      <c r="J42" s="46"/>
      <c r="K42" s="47"/>
      <c r="L42" s="47"/>
    </row>
    <row r="43" spans="1:12" ht="34.5" customHeight="1" x14ac:dyDescent="0.25">
      <c r="A43" s="43" t="s">
        <v>122</v>
      </c>
      <c r="B43" s="52" t="s">
        <v>123</v>
      </c>
      <c r="C43" s="99">
        <v>2026</v>
      </c>
      <c r="D43" s="99">
        <v>2026</v>
      </c>
      <c r="E43" s="99"/>
      <c r="F43" s="99"/>
      <c r="G43" s="99"/>
      <c r="H43" s="99"/>
      <c r="I43" s="46"/>
      <c r="J43" s="46"/>
      <c r="K43" s="47"/>
      <c r="L43" s="47"/>
    </row>
    <row r="44" spans="1:12" ht="24.75" customHeight="1" x14ac:dyDescent="0.25">
      <c r="A44" s="43" t="s">
        <v>124</v>
      </c>
      <c r="B44" s="52" t="s">
        <v>125</v>
      </c>
      <c r="C44" s="99">
        <v>2026</v>
      </c>
      <c r="D44" s="99">
        <v>2026</v>
      </c>
      <c r="E44" s="99"/>
      <c r="F44" s="99"/>
      <c r="G44" s="99"/>
      <c r="H44" s="99"/>
      <c r="I44" s="46"/>
      <c r="J44" s="46"/>
      <c r="K44" s="47"/>
      <c r="L44" s="47"/>
    </row>
    <row r="45" spans="1:12" ht="90.75" customHeight="1" x14ac:dyDescent="0.25">
      <c r="A45" s="43" t="s">
        <v>126</v>
      </c>
      <c r="B45" s="52" t="s">
        <v>127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</row>
    <row r="46" spans="1:12" ht="167.25" customHeight="1" x14ac:dyDescent="0.25">
      <c r="A46" s="43" t="s">
        <v>128</v>
      </c>
      <c r="B46" s="52" t="s">
        <v>129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</row>
    <row r="47" spans="1:12" ht="30.75" customHeight="1" x14ac:dyDescent="0.25">
      <c r="A47" s="43" t="s">
        <v>130</v>
      </c>
      <c r="B47" s="52" t="s">
        <v>131</v>
      </c>
      <c r="C47" s="99"/>
      <c r="D47" s="99"/>
      <c r="E47" s="99"/>
      <c r="F47" s="99"/>
      <c r="G47" s="99"/>
      <c r="H47" s="99"/>
      <c r="I47" s="46"/>
      <c r="J47" s="46"/>
      <c r="K47" s="47"/>
      <c r="L47" s="47"/>
    </row>
    <row r="48" spans="1:12" ht="37.5" customHeight="1" x14ac:dyDescent="0.25">
      <c r="A48" s="43" t="s">
        <v>132</v>
      </c>
      <c r="B48" s="44" t="s">
        <v>133</v>
      </c>
      <c r="C48" s="99"/>
      <c r="D48" s="99"/>
      <c r="E48" s="99"/>
      <c r="F48" s="99"/>
      <c r="G48" s="99"/>
      <c r="H48" s="99"/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134</v>
      </c>
      <c r="C49" s="99"/>
      <c r="D49" s="99"/>
      <c r="E49" s="99"/>
      <c r="F49" s="99"/>
      <c r="G49" s="99"/>
      <c r="H49" s="99"/>
      <c r="I49" s="46"/>
      <c r="J49" s="46"/>
      <c r="K49" s="47"/>
      <c r="L49" s="47"/>
    </row>
    <row r="50" spans="1:12" ht="86.25" customHeight="1" x14ac:dyDescent="0.25">
      <c r="A50" s="43" t="s">
        <v>135</v>
      </c>
      <c r="B50" s="52" t="s">
        <v>136</v>
      </c>
      <c r="C50" s="99"/>
      <c r="D50" s="99"/>
      <c r="E50" s="99"/>
      <c r="F50" s="99"/>
      <c r="G50" s="99"/>
      <c r="H50" s="99"/>
      <c r="I50" s="46"/>
      <c r="J50" s="46"/>
      <c r="K50" s="47"/>
      <c r="L50" s="47"/>
    </row>
    <row r="51" spans="1:12" ht="77.25" customHeight="1" x14ac:dyDescent="0.25">
      <c r="A51" s="43" t="s">
        <v>137</v>
      </c>
      <c r="B51" s="52" t="s">
        <v>138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spans="1:12" ht="71.25" customHeight="1" x14ac:dyDescent="0.25">
      <c r="A52" s="43" t="s">
        <v>139</v>
      </c>
      <c r="B52" s="52" t="s">
        <v>140</v>
      </c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2" ht="48" customHeight="1" x14ac:dyDescent="0.25">
      <c r="A53" s="43" t="s">
        <v>141</v>
      </c>
      <c r="B53" s="57" t="s">
        <v>142</v>
      </c>
      <c r="C53" s="99">
        <v>2026</v>
      </c>
      <c r="D53" s="99">
        <v>2026</v>
      </c>
      <c r="E53" s="99"/>
      <c r="F53" s="99"/>
      <c r="G53" s="99"/>
      <c r="H53" s="99"/>
      <c r="I53" s="46"/>
      <c r="J53" s="46"/>
      <c r="K53" s="47"/>
      <c r="L53" s="47"/>
    </row>
    <row r="54" spans="1:12" ht="46.5" customHeight="1" x14ac:dyDescent="0.25">
      <c r="A54" s="43" t="s">
        <v>143</v>
      </c>
      <c r="B54" s="52" t="s">
        <v>144</v>
      </c>
      <c r="C54" s="55"/>
      <c r="D54" s="55"/>
      <c r="E54" s="55"/>
      <c r="F54" s="55"/>
      <c r="G54" s="55"/>
      <c r="H54" s="55"/>
      <c r="I54" s="55"/>
      <c r="J54" s="55"/>
      <c r="K54" s="55"/>
      <c r="L54" s="55"/>
    </row>
  </sheetData>
  <mergeCells count="18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45" zoomScale="75" zoomScaleNormal="70" zoomScalePageLayoutView="75" workbookViewId="0">
      <selection activeCell="X57" sqref="X57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15" width="6.140625"/>
    <col min="16" max="16" width="7.140625" customWidth="1"/>
    <col min="17" max="19" width="6.140625"/>
    <col min="20" max="20" width="7.140625" customWidth="1"/>
    <col min="21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8"/>
      <c r="B1" s="58"/>
      <c r="C1" s="58"/>
      <c r="D1" s="58"/>
      <c r="E1" s="58"/>
      <c r="F1" s="58"/>
      <c r="L1" s="58"/>
      <c r="M1" s="58"/>
      <c r="Y1" s="3" t="s">
        <v>0</v>
      </c>
    </row>
    <row r="2" spans="1:25" ht="18.75" x14ac:dyDescent="0.3">
      <c r="A2" s="58"/>
      <c r="B2" s="58"/>
      <c r="C2" s="58"/>
      <c r="D2" s="58"/>
      <c r="E2" s="58"/>
      <c r="F2" s="58"/>
      <c r="L2" s="58"/>
      <c r="M2" s="58"/>
      <c r="Y2" s="4" t="s">
        <v>1</v>
      </c>
    </row>
    <row r="3" spans="1:25" ht="18.75" x14ac:dyDescent="0.3">
      <c r="A3" s="58"/>
      <c r="B3" s="58"/>
      <c r="C3" s="58"/>
      <c r="D3" s="58"/>
      <c r="E3" s="58"/>
      <c r="F3" s="58"/>
      <c r="L3" s="58"/>
      <c r="M3" s="58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8"/>
      <c r="B5" s="58"/>
      <c r="C5" s="58"/>
      <c r="D5" s="58"/>
      <c r="E5" s="58"/>
      <c r="F5" s="131" t="str">
        <f>'1. паспорт местоположение'!C5</f>
        <v>Год раскрытия информации: 2021 год</v>
      </c>
      <c r="L5" s="58"/>
      <c r="M5" s="58"/>
      <c r="Y5" s="4"/>
    </row>
    <row r="6" spans="1:25" ht="18.75" x14ac:dyDescent="0.25">
      <c r="A6" s="145" t="s">
        <v>3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</row>
    <row r="9" spans="1:25" ht="18.75" customHeight="1" x14ac:dyDescent="0.25">
      <c r="A9" s="147" t="s">
        <v>5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47" t="s">
        <v>6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</row>
    <row r="13" spans="1:25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18.75" x14ac:dyDescent="0.25">
      <c r="B14" s="130"/>
      <c r="C14" s="130"/>
      <c r="D14" s="130"/>
      <c r="E14" s="130"/>
      <c r="F14" s="130" t="str">
        <f>'1. паспорт местоположение'!C15</f>
        <v>Создание системы АСКУЭ монтаж УСПД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47" t="s">
        <v>7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</row>
    <row r="16" spans="1:25" ht="15.75" x14ac:dyDescent="0.25">
      <c r="A16" s="155"/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</row>
    <row r="17" spans="1:32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pans="1:32" ht="15.75" x14ac:dyDescent="0.25">
      <c r="A18" s="156" t="s">
        <v>145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</row>
    <row r="19" spans="1:32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pans="1:32" ht="33" customHeight="1" x14ac:dyDescent="0.25">
      <c r="A20" s="152" t="s">
        <v>146</v>
      </c>
      <c r="B20" s="152" t="s">
        <v>147</v>
      </c>
      <c r="C20" s="152" t="s">
        <v>148</v>
      </c>
      <c r="D20" s="152"/>
      <c r="E20" s="153" t="s">
        <v>149</v>
      </c>
      <c r="F20" s="153"/>
      <c r="G20" s="152" t="s">
        <v>150</v>
      </c>
      <c r="H20" s="157" t="s">
        <v>336</v>
      </c>
      <c r="I20" s="157"/>
      <c r="J20" s="157"/>
      <c r="K20" s="157"/>
      <c r="L20" s="157" t="s">
        <v>337</v>
      </c>
      <c r="M20" s="157"/>
      <c r="N20" s="157"/>
      <c r="O20" s="157"/>
      <c r="P20" s="157" t="s">
        <v>338</v>
      </c>
      <c r="Q20" s="157"/>
      <c r="R20" s="157"/>
      <c r="S20" s="157"/>
      <c r="T20" s="157" t="s">
        <v>339</v>
      </c>
      <c r="U20" s="157"/>
      <c r="V20" s="157"/>
      <c r="W20" s="157"/>
      <c r="X20" s="157" t="s">
        <v>340</v>
      </c>
      <c r="Y20" s="157"/>
      <c r="Z20" s="157"/>
      <c r="AA20" s="157"/>
      <c r="AB20" s="158" t="s">
        <v>151</v>
      </c>
      <c r="AC20" s="158"/>
      <c r="AD20" s="6"/>
      <c r="AE20" s="6"/>
      <c r="AF20" s="6"/>
    </row>
    <row r="21" spans="1:32" ht="99.75" customHeight="1" x14ac:dyDescent="0.25">
      <c r="A21" s="152"/>
      <c r="B21" s="152"/>
      <c r="C21" s="152"/>
      <c r="D21" s="152"/>
      <c r="E21" s="153"/>
      <c r="F21" s="153"/>
      <c r="G21" s="152"/>
      <c r="H21" s="152" t="s">
        <v>85</v>
      </c>
      <c r="I21" s="152"/>
      <c r="J21" s="152" t="s">
        <v>152</v>
      </c>
      <c r="K21" s="152"/>
      <c r="L21" s="152" t="s">
        <v>85</v>
      </c>
      <c r="M21" s="152"/>
      <c r="N21" s="152" t="s">
        <v>152</v>
      </c>
      <c r="O21" s="152"/>
      <c r="P21" s="152" t="s">
        <v>85</v>
      </c>
      <c r="Q21" s="152"/>
      <c r="R21" s="152" t="s">
        <v>152</v>
      </c>
      <c r="S21" s="152"/>
      <c r="T21" s="152" t="s">
        <v>85</v>
      </c>
      <c r="U21" s="152"/>
      <c r="V21" s="152" t="s">
        <v>152</v>
      </c>
      <c r="W21" s="152"/>
      <c r="X21" s="152" t="s">
        <v>85</v>
      </c>
      <c r="Y21" s="152"/>
      <c r="Z21" s="152" t="s">
        <v>152</v>
      </c>
      <c r="AA21" s="152"/>
      <c r="AB21" s="158"/>
      <c r="AC21" s="158"/>
    </row>
    <row r="22" spans="1:32" ht="89.25" customHeight="1" x14ac:dyDescent="0.25">
      <c r="A22" s="152"/>
      <c r="B22" s="152"/>
      <c r="C22" s="61" t="s">
        <v>85</v>
      </c>
      <c r="D22" s="61" t="s">
        <v>153</v>
      </c>
      <c r="E22" s="62" t="s">
        <v>154</v>
      </c>
      <c r="F22" s="62" t="s">
        <v>155</v>
      </c>
      <c r="G22" s="152"/>
      <c r="H22" s="63" t="s">
        <v>156</v>
      </c>
      <c r="I22" s="63" t="s">
        <v>157</v>
      </c>
      <c r="J22" s="63" t="s">
        <v>156</v>
      </c>
      <c r="K22" s="63" t="s">
        <v>157</v>
      </c>
      <c r="L22" s="63" t="s">
        <v>156</v>
      </c>
      <c r="M22" s="63" t="s">
        <v>157</v>
      </c>
      <c r="N22" s="63" t="s">
        <v>156</v>
      </c>
      <c r="O22" s="63" t="s">
        <v>157</v>
      </c>
      <c r="P22" s="63" t="s">
        <v>156</v>
      </c>
      <c r="Q22" s="63" t="s">
        <v>157</v>
      </c>
      <c r="R22" s="63" t="s">
        <v>156</v>
      </c>
      <c r="S22" s="63" t="s">
        <v>157</v>
      </c>
      <c r="T22" s="63" t="s">
        <v>156</v>
      </c>
      <c r="U22" s="63" t="s">
        <v>157</v>
      </c>
      <c r="V22" s="63" t="s">
        <v>156</v>
      </c>
      <c r="W22" s="63" t="s">
        <v>157</v>
      </c>
      <c r="X22" s="63" t="s">
        <v>156</v>
      </c>
      <c r="Y22" s="63" t="s">
        <v>157</v>
      </c>
      <c r="Z22" s="63" t="s">
        <v>156</v>
      </c>
      <c r="AA22" s="63" t="s">
        <v>157</v>
      </c>
      <c r="AB22" s="61" t="s">
        <v>158</v>
      </c>
      <c r="AC22" s="61" t="s">
        <v>153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100">
        <v>20</v>
      </c>
      <c r="Y23" s="100">
        <v>21</v>
      </c>
      <c r="Z23" s="100">
        <v>22</v>
      </c>
      <c r="AA23" s="100">
        <v>23</v>
      </c>
      <c r="AB23" s="40">
        <v>24</v>
      </c>
      <c r="AC23" s="40">
        <v>25</v>
      </c>
    </row>
    <row r="24" spans="1:32" s="58" customFormat="1" ht="47.25" customHeight="1" x14ac:dyDescent="0.25">
      <c r="A24" s="64">
        <v>1</v>
      </c>
      <c r="B24" s="65" t="s">
        <v>159</v>
      </c>
      <c r="C24" s="66">
        <v>6.4089999999999998</v>
      </c>
      <c r="D24" s="68">
        <v>6.4089999999999998</v>
      </c>
      <c r="E24" s="66"/>
      <c r="F24" s="67"/>
      <c r="G24" s="67"/>
      <c r="H24" s="66"/>
      <c r="I24" s="40"/>
      <c r="J24" s="67"/>
      <c r="K24" s="67"/>
      <c r="L24" s="68"/>
      <c r="M24" s="68"/>
      <c r="N24" s="67"/>
      <c r="O24" s="67"/>
      <c r="P24" s="68"/>
      <c r="Q24" s="67"/>
      <c r="R24" s="67"/>
      <c r="S24" s="67"/>
      <c r="T24" s="68"/>
      <c r="U24" s="67"/>
      <c r="V24" s="67"/>
      <c r="W24" s="67"/>
      <c r="X24" s="68">
        <f>C24</f>
        <v>6.4089999999999998</v>
      </c>
      <c r="Y24" s="67"/>
      <c r="Z24" s="67"/>
      <c r="AA24" s="67"/>
      <c r="AB24" s="66">
        <v>4.7670000000000003</v>
      </c>
      <c r="AC24" s="68">
        <v>4.7670000000000003</v>
      </c>
    </row>
    <row r="25" spans="1:32" ht="24" customHeight="1" x14ac:dyDescent="0.25">
      <c r="A25" s="69" t="s">
        <v>160</v>
      </c>
      <c r="B25" s="70" t="s">
        <v>161</v>
      </c>
      <c r="C25" s="40"/>
      <c r="D25" s="40"/>
      <c r="E25" s="67"/>
      <c r="F25" s="67"/>
      <c r="G25" s="66"/>
      <c r="H25" s="136"/>
      <c r="I25" s="66"/>
      <c r="J25" s="66"/>
      <c r="K25" s="66"/>
      <c r="L25" s="68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136"/>
      <c r="AC25" s="136"/>
    </row>
    <row r="26" spans="1:32" ht="15.75" x14ac:dyDescent="0.25">
      <c r="A26" s="69" t="s">
        <v>162</v>
      </c>
      <c r="B26" s="70" t="s">
        <v>163</v>
      </c>
      <c r="C26" s="50"/>
      <c r="D26" s="50"/>
      <c r="E26" s="50"/>
      <c r="F26" s="50"/>
      <c r="G26" s="40"/>
      <c r="H26" s="50"/>
      <c r="I26" s="66"/>
      <c r="J26" s="40"/>
      <c r="K26" s="40"/>
      <c r="L26" s="68"/>
      <c r="M26" s="66"/>
      <c r="N26" s="40"/>
      <c r="O26" s="50"/>
      <c r="P26" s="66"/>
      <c r="Q26" s="50"/>
      <c r="R26" s="50"/>
      <c r="S26" s="50"/>
      <c r="T26" s="66"/>
      <c r="U26" s="50"/>
      <c r="V26" s="50"/>
      <c r="W26" s="50"/>
      <c r="X26" s="50"/>
      <c r="Y26" s="50"/>
      <c r="Z26" s="50"/>
      <c r="AA26" s="50"/>
      <c r="AB26" s="50"/>
      <c r="AC26" s="50"/>
    </row>
    <row r="27" spans="1:32" ht="31.5" x14ac:dyDescent="0.25">
      <c r="A27" s="69" t="s">
        <v>164</v>
      </c>
      <c r="B27" s="70" t="s">
        <v>165</v>
      </c>
      <c r="C27" s="71">
        <f>C24</f>
        <v>6.4089999999999998</v>
      </c>
      <c r="D27" s="71">
        <f>D24</f>
        <v>6.4089999999999998</v>
      </c>
      <c r="E27" s="71"/>
      <c r="F27" s="50"/>
      <c r="G27" s="50"/>
      <c r="H27" s="71"/>
      <c r="I27" s="71"/>
      <c r="J27" s="50"/>
      <c r="K27" s="67"/>
      <c r="L27" s="68"/>
      <c r="M27" s="68"/>
      <c r="N27" s="67"/>
      <c r="O27" s="67"/>
      <c r="P27" s="66"/>
      <c r="Q27" s="67"/>
      <c r="R27" s="67"/>
      <c r="S27" s="67"/>
      <c r="T27" s="66"/>
      <c r="U27" s="67"/>
      <c r="V27" s="67"/>
      <c r="W27" s="67"/>
      <c r="X27" s="68">
        <f>C27</f>
        <v>6.4089999999999998</v>
      </c>
      <c r="Y27" s="67"/>
      <c r="Z27" s="67"/>
      <c r="AA27" s="67"/>
      <c r="AB27" s="71">
        <f>AB24</f>
        <v>4.7670000000000003</v>
      </c>
      <c r="AC27" s="71">
        <f>AC24</f>
        <v>4.7670000000000003</v>
      </c>
    </row>
    <row r="28" spans="1:32" ht="15.75" x14ac:dyDescent="0.25">
      <c r="A28" s="69" t="s">
        <v>166</v>
      </c>
      <c r="B28" s="70" t="s">
        <v>167</v>
      </c>
      <c r="C28" s="50"/>
      <c r="D28" s="50"/>
      <c r="E28" s="50"/>
      <c r="F28" s="50"/>
      <c r="G28" s="50"/>
      <c r="H28" s="50"/>
      <c r="I28" s="71"/>
      <c r="J28" s="50"/>
      <c r="K28" s="50"/>
      <c r="L28" s="68"/>
      <c r="M28" s="50"/>
      <c r="N28" s="50"/>
      <c r="O28" s="50"/>
      <c r="P28" s="66"/>
      <c r="Q28" s="50"/>
      <c r="R28" s="50"/>
      <c r="S28" s="50"/>
      <c r="T28" s="66"/>
      <c r="U28" s="50"/>
      <c r="V28" s="50"/>
      <c r="W28" s="50"/>
      <c r="X28" s="50"/>
      <c r="Y28" s="50"/>
      <c r="Z28" s="50"/>
      <c r="AA28" s="50"/>
      <c r="AB28" s="50"/>
      <c r="AC28" s="50"/>
    </row>
    <row r="29" spans="1:32" ht="15.75" x14ac:dyDescent="0.25">
      <c r="A29" s="69" t="s">
        <v>168</v>
      </c>
      <c r="B29" s="72" t="s">
        <v>169</v>
      </c>
      <c r="C29" s="50"/>
      <c r="D29" s="50"/>
      <c r="E29" s="50"/>
      <c r="F29" s="50"/>
      <c r="G29" s="50"/>
      <c r="H29" s="50"/>
      <c r="I29" s="71"/>
      <c r="J29" s="50"/>
      <c r="K29" s="50"/>
      <c r="L29" s="68"/>
      <c r="M29" s="50"/>
      <c r="N29" s="50"/>
      <c r="O29" s="50"/>
      <c r="P29" s="66"/>
      <c r="Q29" s="50"/>
      <c r="R29" s="50"/>
      <c r="S29" s="50"/>
      <c r="T29" s="66"/>
      <c r="U29" s="50"/>
      <c r="V29" s="50"/>
      <c r="W29" s="50"/>
      <c r="X29" s="50"/>
      <c r="Y29" s="50"/>
      <c r="Z29" s="50"/>
      <c r="AA29" s="50"/>
      <c r="AB29" s="50"/>
      <c r="AC29" s="50"/>
    </row>
    <row r="30" spans="1:32" ht="47.25" x14ac:dyDescent="0.25">
      <c r="A30" s="64" t="s">
        <v>14</v>
      </c>
      <c r="B30" s="65" t="s">
        <v>170</v>
      </c>
      <c r="C30" s="66">
        <v>5.3410000000000002</v>
      </c>
      <c r="D30" s="50">
        <v>5.3410000000000002</v>
      </c>
      <c r="E30" s="40"/>
      <c r="F30" s="40"/>
      <c r="G30" s="50"/>
      <c r="H30" s="66"/>
      <c r="I30" s="71"/>
      <c r="J30" s="50"/>
      <c r="K30" s="50"/>
      <c r="L30" s="68"/>
      <c r="M30" s="50"/>
      <c r="N30" s="50"/>
      <c r="O30" s="50"/>
      <c r="P30" s="66"/>
      <c r="Q30" s="50"/>
      <c r="R30" s="50"/>
      <c r="S30" s="50"/>
      <c r="T30" s="66"/>
      <c r="U30" s="50"/>
      <c r="V30" s="50"/>
      <c r="W30" s="50"/>
      <c r="X30" s="68">
        <f>C30</f>
        <v>5.3410000000000002</v>
      </c>
      <c r="Y30" s="50"/>
      <c r="Z30" s="50"/>
      <c r="AA30" s="50"/>
      <c r="AB30" s="66">
        <v>3.972</v>
      </c>
      <c r="AC30" s="50">
        <v>3.972</v>
      </c>
    </row>
    <row r="31" spans="1:32" ht="15.75" x14ac:dyDescent="0.25">
      <c r="A31" s="64" t="s">
        <v>171</v>
      </c>
      <c r="B31" s="70" t="s">
        <v>172</v>
      </c>
      <c r="C31" s="66"/>
      <c r="D31" s="71"/>
      <c r="E31" s="66"/>
      <c r="F31" s="40"/>
      <c r="G31" s="50"/>
      <c r="H31" s="66"/>
      <c r="I31" s="71"/>
      <c r="J31" s="50"/>
      <c r="K31" s="50"/>
      <c r="L31" s="68"/>
      <c r="M31" s="50"/>
      <c r="N31" s="50"/>
      <c r="O31" s="50"/>
      <c r="P31" s="66"/>
      <c r="Q31" s="50"/>
      <c r="R31" s="50"/>
      <c r="S31" s="50"/>
      <c r="T31" s="66"/>
      <c r="U31" s="50"/>
      <c r="V31" s="50"/>
      <c r="W31" s="50"/>
      <c r="X31" s="50"/>
      <c r="Y31" s="50"/>
      <c r="Z31" s="50"/>
      <c r="AA31" s="50"/>
      <c r="AB31" s="66"/>
      <c r="AC31" s="71"/>
    </row>
    <row r="32" spans="1:32" ht="31.5" x14ac:dyDescent="0.25">
      <c r="A32" s="64" t="s">
        <v>173</v>
      </c>
      <c r="B32" s="70" t="s">
        <v>174</v>
      </c>
      <c r="C32" s="66"/>
      <c r="D32" s="71"/>
      <c r="E32" s="66"/>
      <c r="F32" s="40"/>
      <c r="G32" s="50"/>
      <c r="H32" s="66"/>
      <c r="I32" s="71"/>
      <c r="J32" s="50"/>
      <c r="K32" s="50"/>
      <c r="L32" s="68"/>
      <c r="M32" s="71"/>
      <c r="N32" s="50"/>
      <c r="O32" s="50"/>
      <c r="P32" s="66"/>
      <c r="Q32" s="50"/>
      <c r="R32" s="50"/>
      <c r="S32" s="50"/>
      <c r="T32" s="66"/>
      <c r="U32" s="50"/>
      <c r="V32" s="50"/>
      <c r="W32" s="50"/>
      <c r="X32" s="50"/>
      <c r="Y32" s="50"/>
      <c r="Z32" s="50"/>
      <c r="AA32" s="50"/>
      <c r="AB32" s="66"/>
      <c r="AC32" s="71"/>
    </row>
    <row r="33" spans="1:29" ht="15.75" x14ac:dyDescent="0.25">
      <c r="A33" s="64" t="s">
        <v>175</v>
      </c>
      <c r="B33" s="70" t="s">
        <v>176</v>
      </c>
      <c r="C33" s="66"/>
      <c r="D33" s="71"/>
      <c r="E33" s="66"/>
      <c r="F33" s="40"/>
      <c r="G33" s="50"/>
      <c r="H33" s="66"/>
      <c r="I33" s="71"/>
      <c r="J33" s="50"/>
      <c r="K33" s="50"/>
      <c r="L33" s="68"/>
      <c r="M33" s="71"/>
      <c r="N33" s="50"/>
      <c r="O33" s="50"/>
      <c r="P33" s="66"/>
      <c r="Q33" s="50"/>
      <c r="R33" s="50"/>
      <c r="S33" s="50"/>
      <c r="T33" s="66"/>
      <c r="U33" s="50"/>
      <c r="V33" s="50"/>
      <c r="W33" s="50"/>
      <c r="X33" s="50"/>
      <c r="Y33" s="50"/>
      <c r="Z33" s="50"/>
      <c r="AA33" s="50"/>
      <c r="AB33" s="66"/>
      <c r="AC33" s="71"/>
    </row>
    <row r="34" spans="1:29" ht="15.75" x14ac:dyDescent="0.25">
      <c r="A34" s="64" t="s">
        <v>177</v>
      </c>
      <c r="B34" s="70" t="s">
        <v>331</v>
      </c>
      <c r="C34" s="66">
        <v>35</v>
      </c>
      <c r="D34" s="71">
        <v>35</v>
      </c>
      <c r="E34" s="66"/>
      <c r="F34" s="40"/>
      <c r="G34" s="40"/>
      <c r="H34" s="66"/>
      <c r="I34" s="71"/>
      <c r="J34" s="40"/>
      <c r="K34" s="40"/>
      <c r="L34" s="68"/>
      <c r="M34" s="71"/>
      <c r="N34" s="50"/>
      <c r="O34" s="50"/>
      <c r="P34" s="66"/>
      <c r="Q34" s="50"/>
      <c r="R34" s="50"/>
      <c r="S34" s="50"/>
      <c r="T34" s="66"/>
      <c r="U34" s="50"/>
      <c r="V34" s="50"/>
      <c r="W34" s="50"/>
      <c r="X34" s="68">
        <f>C34</f>
        <v>35</v>
      </c>
      <c r="Y34" s="50"/>
      <c r="Z34" s="50"/>
      <c r="AA34" s="50"/>
      <c r="AB34" s="66">
        <v>37</v>
      </c>
      <c r="AC34" s="71">
        <v>37</v>
      </c>
    </row>
    <row r="35" spans="1:29" ht="31.5" x14ac:dyDescent="0.25">
      <c r="A35" s="64" t="s">
        <v>17</v>
      </c>
      <c r="B35" s="65" t="s">
        <v>178</v>
      </c>
      <c r="C35" s="66">
        <f>C34</f>
        <v>35</v>
      </c>
      <c r="D35" s="71">
        <f>D34</f>
        <v>35</v>
      </c>
      <c r="E35" s="50"/>
      <c r="F35" s="50"/>
      <c r="G35" s="50"/>
      <c r="H35" s="66"/>
      <c r="I35" s="71"/>
      <c r="J35" s="50"/>
      <c r="K35" s="50"/>
      <c r="L35" s="68"/>
      <c r="M35" s="50"/>
      <c r="N35" s="50"/>
      <c r="O35" s="50"/>
      <c r="P35" s="66"/>
      <c r="Q35" s="50"/>
      <c r="R35" s="50"/>
      <c r="S35" s="50"/>
      <c r="T35" s="66"/>
      <c r="U35" s="50"/>
      <c r="V35" s="50"/>
      <c r="W35" s="50"/>
      <c r="X35" s="68">
        <f>C35</f>
        <v>35</v>
      </c>
      <c r="Y35" s="50"/>
      <c r="Z35" s="50"/>
      <c r="AA35" s="50"/>
      <c r="AB35" s="66">
        <f>AB34</f>
        <v>37</v>
      </c>
      <c r="AC35" s="71">
        <f>AC34</f>
        <v>37</v>
      </c>
    </row>
    <row r="36" spans="1:29" ht="31.5" x14ac:dyDescent="0.25">
      <c r="A36" s="69" t="s">
        <v>179</v>
      </c>
      <c r="B36" s="25" t="s">
        <v>180</v>
      </c>
      <c r="C36" s="18"/>
      <c r="D36" s="50"/>
      <c r="E36" s="50"/>
      <c r="F36" s="50"/>
      <c r="G36" s="50"/>
      <c r="H36" s="18"/>
      <c r="I36" s="71"/>
      <c r="J36" s="50"/>
      <c r="K36" s="50"/>
      <c r="L36" s="68"/>
      <c r="M36" s="50"/>
      <c r="N36" s="50"/>
      <c r="O36" s="50"/>
      <c r="P36" s="66"/>
      <c r="Q36" s="50"/>
      <c r="R36" s="50"/>
      <c r="S36" s="50"/>
      <c r="T36" s="66"/>
      <c r="U36" s="50"/>
      <c r="V36" s="50"/>
      <c r="W36" s="50"/>
      <c r="X36" s="50"/>
      <c r="Y36" s="50"/>
      <c r="Z36" s="50"/>
      <c r="AA36" s="50"/>
      <c r="AB36" s="18"/>
      <c r="AC36" s="50"/>
    </row>
    <row r="37" spans="1:29" ht="15.75" x14ac:dyDescent="0.25">
      <c r="A37" s="69" t="s">
        <v>181</v>
      </c>
      <c r="B37" s="25" t="s">
        <v>182</v>
      </c>
      <c r="C37" s="18"/>
      <c r="D37" s="50"/>
      <c r="E37" s="50"/>
      <c r="F37" s="50"/>
      <c r="G37" s="50"/>
      <c r="H37" s="18"/>
      <c r="I37" s="71"/>
      <c r="J37" s="50"/>
      <c r="K37" s="50"/>
      <c r="L37" s="68"/>
      <c r="M37" s="50"/>
      <c r="N37" s="50"/>
      <c r="O37" s="50"/>
      <c r="P37" s="66"/>
      <c r="Q37" s="50"/>
      <c r="R37" s="50"/>
      <c r="S37" s="50"/>
      <c r="T37" s="66"/>
      <c r="U37" s="50"/>
      <c r="V37" s="50"/>
      <c r="W37" s="50"/>
      <c r="X37" s="50"/>
      <c r="Y37" s="50"/>
      <c r="Z37" s="50"/>
      <c r="AA37" s="50"/>
      <c r="AB37" s="18"/>
      <c r="AC37" s="50"/>
    </row>
    <row r="38" spans="1:29" ht="15.75" x14ac:dyDescent="0.25">
      <c r="A38" s="69" t="s">
        <v>183</v>
      </c>
      <c r="B38" s="25" t="s">
        <v>184</v>
      </c>
      <c r="C38" s="18"/>
      <c r="D38" s="50"/>
      <c r="E38" s="50"/>
      <c r="F38" s="50"/>
      <c r="G38" s="50"/>
      <c r="H38" s="18"/>
      <c r="I38" s="71"/>
      <c r="J38" s="50"/>
      <c r="K38" s="50"/>
      <c r="L38" s="68"/>
      <c r="M38" s="50"/>
      <c r="N38" s="50"/>
      <c r="O38" s="50"/>
      <c r="P38" s="66"/>
      <c r="Q38" s="50"/>
      <c r="R38" s="50"/>
      <c r="S38" s="50"/>
      <c r="T38" s="66"/>
      <c r="U38" s="50"/>
      <c r="V38" s="50"/>
      <c r="W38" s="50"/>
      <c r="X38" s="50"/>
      <c r="Y38" s="50"/>
      <c r="Z38" s="50"/>
      <c r="AA38" s="50"/>
      <c r="AB38" s="18"/>
      <c r="AC38" s="50"/>
    </row>
    <row r="39" spans="1:29" ht="31.5" x14ac:dyDescent="0.25">
      <c r="A39" s="69" t="s">
        <v>185</v>
      </c>
      <c r="B39" s="70" t="s">
        <v>186</v>
      </c>
      <c r="C39" s="50"/>
      <c r="D39" s="50"/>
      <c r="E39" s="50"/>
      <c r="F39" s="50"/>
      <c r="G39" s="50"/>
      <c r="H39" s="50"/>
      <c r="I39" s="50"/>
      <c r="J39" s="50"/>
      <c r="K39" s="50"/>
      <c r="L39" s="68"/>
      <c r="M39" s="50"/>
      <c r="N39" s="50"/>
      <c r="O39" s="50"/>
      <c r="P39" s="66"/>
      <c r="Q39" s="50"/>
      <c r="R39" s="50"/>
      <c r="S39" s="50"/>
      <c r="T39" s="66"/>
      <c r="U39" s="50"/>
      <c r="V39" s="50"/>
      <c r="W39" s="50"/>
      <c r="X39" s="50"/>
      <c r="Y39" s="50"/>
      <c r="Z39" s="50"/>
      <c r="AA39" s="50"/>
      <c r="AB39" s="50"/>
      <c r="AC39" s="50"/>
    </row>
    <row r="40" spans="1:29" ht="31.5" x14ac:dyDescent="0.25">
      <c r="A40" s="69" t="s">
        <v>187</v>
      </c>
      <c r="B40" s="70" t="s">
        <v>188</v>
      </c>
      <c r="C40" s="50"/>
      <c r="D40" s="50"/>
      <c r="E40" s="50"/>
      <c r="F40" s="50"/>
      <c r="G40" s="50"/>
      <c r="H40" s="50"/>
      <c r="I40" s="71"/>
      <c r="J40" s="50"/>
      <c r="K40" s="50"/>
      <c r="L40" s="68"/>
      <c r="M40" s="50"/>
      <c r="N40" s="50"/>
      <c r="O40" s="50"/>
      <c r="P40" s="66"/>
      <c r="Q40" s="50"/>
      <c r="R40" s="50"/>
      <c r="S40" s="50"/>
      <c r="T40" s="66"/>
      <c r="U40" s="50"/>
      <c r="V40" s="50"/>
      <c r="W40" s="50"/>
      <c r="X40" s="50"/>
      <c r="Y40" s="50"/>
      <c r="Z40" s="50"/>
      <c r="AA40" s="50"/>
      <c r="AB40" s="50"/>
      <c r="AC40" s="50"/>
    </row>
    <row r="41" spans="1:29" ht="15.75" x14ac:dyDescent="0.25">
      <c r="A41" s="69" t="s">
        <v>189</v>
      </c>
      <c r="B41" s="70" t="s">
        <v>190</v>
      </c>
      <c r="L41" s="68"/>
      <c r="P41" s="66"/>
      <c r="T41" s="66"/>
    </row>
    <row r="42" spans="1:29" ht="18.75" x14ac:dyDescent="0.25">
      <c r="A42" s="69" t="s">
        <v>191</v>
      </c>
      <c r="B42" s="73" t="s">
        <v>331</v>
      </c>
      <c r="C42" s="137">
        <f>C35</f>
        <v>35</v>
      </c>
      <c r="D42" s="71">
        <f>D35</f>
        <v>35</v>
      </c>
      <c r="E42" s="50"/>
      <c r="F42" s="50"/>
      <c r="G42" s="50"/>
      <c r="H42" s="137"/>
      <c r="I42" s="74"/>
      <c r="J42" s="50"/>
      <c r="K42" s="50"/>
      <c r="L42" s="68"/>
      <c r="M42" s="50"/>
      <c r="N42" s="50"/>
      <c r="O42" s="50"/>
      <c r="P42" s="66"/>
      <c r="Q42" s="50"/>
      <c r="R42" s="50"/>
      <c r="S42" s="50"/>
      <c r="T42" s="66"/>
      <c r="U42" s="50"/>
      <c r="V42" s="50"/>
      <c r="W42" s="50"/>
      <c r="X42" s="68">
        <f>C42</f>
        <v>35</v>
      </c>
      <c r="Y42" s="50"/>
      <c r="Z42" s="50"/>
      <c r="AA42" s="50"/>
      <c r="AB42" s="137">
        <f>AB35</f>
        <v>37</v>
      </c>
      <c r="AC42" s="71">
        <f>AC35</f>
        <v>37</v>
      </c>
    </row>
    <row r="43" spans="1:29" ht="15.75" x14ac:dyDescent="0.25">
      <c r="A43" s="64" t="s">
        <v>20</v>
      </c>
      <c r="B43" s="65" t="s">
        <v>192</v>
      </c>
      <c r="C43" s="40"/>
      <c r="D43" s="50"/>
      <c r="E43" s="50"/>
      <c r="F43" s="50"/>
      <c r="G43" s="50"/>
      <c r="H43" s="136"/>
      <c r="I43" s="71"/>
      <c r="J43" s="50"/>
      <c r="K43" s="50"/>
      <c r="L43" s="68"/>
      <c r="M43" s="50"/>
      <c r="N43" s="50"/>
      <c r="O43" s="50"/>
      <c r="P43" s="66"/>
      <c r="Q43" s="50"/>
      <c r="R43" s="50"/>
      <c r="S43" s="50"/>
      <c r="T43" s="66"/>
      <c r="U43" s="50"/>
      <c r="V43" s="50"/>
      <c r="W43" s="50"/>
      <c r="X43" s="50"/>
      <c r="Y43" s="50"/>
      <c r="Z43" s="50"/>
      <c r="AA43" s="50"/>
      <c r="AB43" s="136"/>
      <c r="AC43" s="50"/>
    </row>
    <row r="44" spans="1:29" ht="15.75" x14ac:dyDescent="0.25">
      <c r="A44" s="69" t="s">
        <v>193</v>
      </c>
      <c r="B44" s="70" t="s">
        <v>194</v>
      </c>
      <c r="C44" s="50"/>
      <c r="D44" s="50"/>
      <c r="E44" s="50"/>
      <c r="F44" s="50"/>
      <c r="G44" s="50"/>
      <c r="H44" s="50"/>
      <c r="I44" s="71"/>
      <c r="J44" s="50"/>
      <c r="K44" s="50"/>
      <c r="L44" s="68"/>
      <c r="M44" s="50"/>
      <c r="N44" s="50"/>
      <c r="O44" s="50"/>
      <c r="P44" s="66"/>
      <c r="Q44" s="50"/>
      <c r="R44" s="50"/>
      <c r="S44" s="50"/>
      <c r="T44" s="66"/>
      <c r="U44" s="50"/>
      <c r="V44" s="50"/>
      <c r="W44" s="50"/>
      <c r="X44" s="50"/>
      <c r="Y44" s="50"/>
      <c r="Z44" s="50"/>
      <c r="AA44" s="50"/>
      <c r="AB44" s="50"/>
      <c r="AC44" s="50"/>
    </row>
    <row r="45" spans="1:29" ht="15.75" x14ac:dyDescent="0.25">
      <c r="A45" s="69" t="s">
        <v>195</v>
      </c>
      <c r="B45" s="70" t="s">
        <v>182</v>
      </c>
      <c r="C45" s="50"/>
      <c r="D45" s="50"/>
      <c r="E45" s="50"/>
      <c r="F45" s="50"/>
      <c r="G45" s="50"/>
      <c r="H45" s="50"/>
      <c r="I45" s="50"/>
      <c r="J45" s="50"/>
      <c r="K45" s="50"/>
      <c r="L45" s="68"/>
      <c r="M45" s="50"/>
      <c r="N45" s="50"/>
      <c r="O45" s="50"/>
      <c r="P45" s="66"/>
      <c r="Q45" s="50"/>
      <c r="R45" s="50"/>
      <c r="S45" s="50"/>
      <c r="T45" s="66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ht="15.75" x14ac:dyDescent="0.25">
      <c r="A46" s="69" t="s">
        <v>196</v>
      </c>
      <c r="B46" s="70" t="s">
        <v>184</v>
      </c>
      <c r="C46" s="50"/>
      <c r="D46" s="50"/>
      <c r="E46" s="50"/>
      <c r="F46" s="50"/>
      <c r="G46" s="50"/>
      <c r="H46" s="50"/>
      <c r="I46" s="71"/>
      <c r="J46" s="50"/>
      <c r="K46" s="50"/>
      <c r="L46" s="68"/>
      <c r="M46" s="50"/>
      <c r="N46" s="50"/>
      <c r="O46" s="50"/>
      <c r="P46" s="66"/>
      <c r="Q46" s="50"/>
      <c r="R46" s="50"/>
      <c r="S46" s="50"/>
      <c r="T46" s="66"/>
      <c r="U46" s="50"/>
      <c r="V46" s="50"/>
      <c r="W46" s="50"/>
      <c r="X46" s="50"/>
      <c r="Y46" s="50"/>
      <c r="Z46" s="50"/>
      <c r="AA46" s="50"/>
      <c r="AB46" s="50"/>
      <c r="AC46" s="50"/>
    </row>
    <row r="47" spans="1:29" ht="31.5" x14ac:dyDescent="0.25">
      <c r="A47" s="69" t="s">
        <v>197</v>
      </c>
      <c r="B47" s="70" t="s">
        <v>186</v>
      </c>
      <c r="C47" s="50"/>
      <c r="D47" s="50"/>
      <c r="E47" s="50"/>
      <c r="F47" s="50"/>
      <c r="G47" s="50"/>
      <c r="H47" s="50"/>
      <c r="I47" s="50"/>
      <c r="J47" s="50"/>
      <c r="K47" s="50"/>
      <c r="L47" s="68"/>
      <c r="M47" s="50"/>
      <c r="N47" s="50"/>
      <c r="O47" s="50"/>
      <c r="P47" s="66"/>
      <c r="Q47" s="50"/>
      <c r="R47" s="50"/>
      <c r="S47" s="50"/>
      <c r="T47" s="66"/>
      <c r="U47" s="50"/>
      <c r="V47" s="50"/>
      <c r="W47" s="50"/>
      <c r="X47" s="50"/>
      <c r="Y47" s="50"/>
      <c r="Z47" s="50"/>
      <c r="AA47" s="50"/>
      <c r="AB47" s="50"/>
      <c r="AC47" s="50"/>
    </row>
    <row r="48" spans="1:29" ht="31.5" x14ac:dyDescent="0.25">
      <c r="A48" s="69" t="s">
        <v>198</v>
      </c>
      <c r="B48" s="70" t="s">
        <v>188</v>
      </c>
      <c r="C48" s="50"/>
      <c r="D48" s="50"/>
      <c r="E48" s="50"/>
      <c r="F48" s="50"/>
      <c r="G48" s="50"/>
      <c r="H48" s="50"/>
      <c r="I48" s="71"/>
      <c r="J48" s="50"/>
      <c r="K48" s="50"/>
      <c r="L48" s="68"/>
      <c r="M48" s="50"/>
      <c r="N48" s="50"/>
      <c r="O48" s="50"/>
      <c r="P48" s="66"/>
      <c r="Q48" s="50"/>
      <c r="R48" s="50"/>
      <c r="S48" s="50"/>
      <c r="T48" s="66"/>
      <c r="U48" s="50"/>
      <c r="V48" s="50"/>
      <c r="W48" s="50"/>
      <c r="X48" s="50"/>
      <c r="Y48" s="50"/>
      <c r="Z48" s="50"/>
      <c r="AA48" s="50"/>
      <c r="AB48" s="50"/>
      <c r="AC48" s="50"/>
    </row>
    <row r="49" spans="1:29" ht="15.75" x14ac:dyDescent="0.25">
      <c r="A49" s="69" t="s">
        <v>199</v>
      </c>
      <c r="B49" s="70" t="s">
        <v>190</v>
      </c>
      <c r="C49" s="50"/>
      <c r="D49" s="50"/>
      <c r="E49" s="50"/>
      <c r="F49" s="50"/>
      <c r="G49" s="50"/>
      <c r="H49" s="50"/>
      <c r="I49" s="50"/>
      <c r="J49" s="50"/>
      <c r="K49" s="50"/>
      <c r="L49" s="68"/>
      <c r="M49" s="50"/>
      <c r="N49" s="50"/>
      <c r="O49" s="50"/>
      <c r="P49" s="66"/>
      <c r="Q49" s="50"/>
      <c r="R49" s="50"/>
      <c r="S49" s="50"/>
      <c r="T49" s="66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ht="18.75" x14ac:dyDescent="0.25">
      <c r="A50" s="69" t="s">
        <v>200</v>
      </c>
      <c r="B50" s="73" t="s">
        <v>331</v>
      </c>
      <c r="C50" s="137">
        <f>C42</f>
        <v>35</v>
      </c>
      <c r="D50" s="71">
        <f>D42</f>
        <v>35</v>
      </c>
      <c r="E50" s="50"/>
      <c r="F50" s="50"/>
      <c r="G50" s="50"/>
      <c r="H50" s="137"/>
      <c r="I50" s="74"/>
      <c r="J50" s="50"/>
      <c r="K50" s="50"/>
      <c r="L50" s="68"/>
      <c r="M50" s="50"/>
      <c r="N50" s="50"/>
      <c r="O50" s="50"/>
      <c r="P50" s="66"/>
      <c r="Q50" s="50"/>
      <c r="R50" s="50"/>
      <c r="S50" s="50"/>
      <c r="T50" s="66"/>
      <c r="U50" s="50"/>
      <c r="V50" s="50"/>
      <c r="W50" s="50"/>
      <c r="X50" s="68">
        <f>C50</f>
        <v>35</v>
      </c>
      <c r="Y50" s="50"/>
      <c r="Z50" s="50"/>
      <c r="AA50" s="50"/>
      <c r="AB50" s="137">
        <f>AB42</f>
        <v>37</v>
      </c>
      <c r="AC50" s="71">
        <f>AC42</f>
        <v>37</v>
      </c>
    </row>
    <row r="51" spans="1:29" ht="35.25" customHeight="1" x14ac:dyDescent="0.25">
      <c r="A51" s="64" t="s">
        <v>23</v>
      </c>
      <c r="B51" s="65" t="s">
        <v>201</v>
      </c>
      <c r="C51" s="66">
        <f>C30</f>
        <v>5.3410000000000002</v>
      </c>
      <c r="D51" s="50">
        <f>D30</f>
        <v>5.3410000000000002</v>
      </c>
      <c r="E51" s="50"/>
      <c r="F51" s="50"/>
      <c r="G51" s="50"/>
      <c r="H51" s="66"/>
      <c r="I51" s="71"/>
      <c r="J51" s="50"/>
      <c r="K51" s="50"/>
      <c r="L51" s="68"/>
      <c r="M51" s="50"/>
      <c r="N51" s="50"/>
      <c r="O51" s="50"/>
      <c r="P51" s="66"/>
      <c r="Q51" s="50"/>
      <c r="R51" s="50"/>
      <c r="S51" s="50"/>
      <c r="T51" s="66"/>
      <c r="U51" s="50"/>
      <c r="V51" s="50"/>
      <c r="W51" s="50"/>
      <c r="X51" s="68">
        <f>C51</f>
        <v>5.3410000000000002</v>
      </c>
      <c r="Y51" s="50"/>
      <c r="Z51" s="50"/>
      <c r="AA51" s="50"/>
      <c r="AB51" s="66">
        <f>AB30</f>
        <v>3.972</v>
      </c>
      <c r="AC51" s="50">
        <f>AC30</f>
        <v>3.972</v>
      </c>
    </row>
    <row r="52" spans="1:29" ht="15.75" x14ac:dyDescent="0.25">
      <c r="A52" s="69" t="s">
        <v>202</v>
      </c>
      <c r="B52" s="70" t="s">
        <v>203</v>
      </c>
      <c r="C52" s="66"/>
      <c r="D52" s="50"/>
      <c r="E52" s="50"/>
      <c r="F52" s="50"/>
      <c r="G52" s="50"/>
      <c r="H52" s="66"/>
      <c r="I52" s="71"/>
      <c r="J52" s="50"/>
      <c r="K52" s="50"/>
      <c r="L52" s="68"/>
      <c r="M52" s="50"/>
      <c r="N52" s="50"/>
      <c r="O52" s="50"/>
      <c r="P52" s="66"/>
      <c r="Q52" s="50"/>
      <c r="R52" s="50"/>
      <c r="S52" s="50"/>
      <c r="T52" s="66"/>
      <c r="U52" s="50"/>
      <c r="V52" s="50"/>
      <c r="W52" s="50"/>
      <c r="X52" s="50"/>
      <c r="Y52" s="50"/>
      <c r="Z52" s="50"/>
      <c r="AA52" s="50"/>
      <c r="AB52" s="66"/>
      <c r="AC52" s="50"/>
    </row>
    <row r="53" spans="1:29" ht="15.75" x14ac:dyDescent="0.25">
      <c r="A53" s="69" t="s">
        <v>204</v>
      </c>
      <c r="B53" s="70" t="s">
        <v>205</v>
      </c>
      <c r="C53" s="50"/>
      <c r="D53" s="50"/>
      <c r="E53" s="50"/>
      <c r="F53" s="50"/>
      <c r="G53" s="50"/>
      <c r="H53" s="50"/>
      <c r="I53" s="71"/>
      <c r="J53" s="50"/>
      <c r="K53" s="50"/>
      <c r="L53" s="68"/>
      <c r="M53" s="50"/>
      <c r="N53" s="50"/>
      <c r="O53" s="50"/>
      <c r="P53" s="66"/>
      <c r="Q53" s="50"/>
      <c r="R53" s="50"/>
      <c r="S53" s="50"/>
      <c r="T53" s="66"/>
      <c r="U53" s="50"/>
      <c r="V53" s="50"/>
      <c r="W53" s="50"/>
      <c r="X53" s="50"/>
      <c r="Y53" s="50"/>
      <c r="Z53" s="50"/>
      <c r="AA53" s="50"/>
      <c r="AB53" s="50"/>
      <c r="AC53" s="50"/>
    </row>
    <row r="54" spans="1:29" ht="15.75" x14ac:dyDescent="0.25">
      <c r="A54" s="69" t="s">
        <v>206</v>
      </c>
      <c r="B54" s="25" t="s">
        <v>207</v>
      </c>
      <c r="C54" s="18"/>
      <c r="D54" s="50"/>
      <c r="E54" s="50"/>
      <c r="F54" s="50"/>
      <c r="G54" s="50"/>
      <c r="H54" s="18"/>
      <c r="I54" s="50"/>
      <c r="J54" s="50"/>
      <c r="K54" s="50"/>
      <c r="L54" s="68"/>
      <c r="M54" s="50"/>
      <c r="N54" s="50"/>
      <c r="O54" s="50"/>
      <c r="P54" s="66"/>
      <c r="Q54" s="50"/>
      <c r="R54" s="50"/>
      <c r="S54" s="50"/>
      <c r="T54" s="66"/>
      <c r="U54" s="50"/>
      <c r="V54" s="50"/>
      <c r="W54" s="50"/>
      <c r="X54" s="50"/>
      <c r="Y54" s="50"/>
      <c r="Z54" s="50"/>
      <c r="AA54" s="50"/>
      <c r="AB54" s="18"/>
      <c r="AC54" s="50"/>
    </row>
    <row r="55" spans="1:29" ht="15.75" x14ac:dyDescent="0.25">
      <c r="A55" s="69" t="s">
        <v>208</v>
      </c>
      <c r="B55" s="25" t="s">
        <v>209</v>
      </c>
      <c r="C55" s="18"/>
      <c r="D55" s="50"/>
      <c r="E55" s="50"/>
      <c r="F55" s="50"/>
      <c r="G55" s="50"/>
      <c r="H55" s="18"/>
      <c r="I55" s="71"/>
      <c r="J55" s="50"/>
      <c r="K55" s="50"/>
      <c r="L55" s="68"/>
      <c r="M55" s="50"/>
      <c r="N55" s="50"/>
      <c r="O55" s="50"/>
      <c r="P55" s="66"/>
      <c r="Q55" s="50"/>
      <c r="R55" s="50"/>
      <c r="S55" s="50"/>
      <c r="T55" s="66"/>
      <c r="U55" s="50"/>
      <c r="V55" s="50"/>
      <c r="W55" s="50"/>
      <c r="X55" s="50"/>
      <c r="Y55" s="50"/>
      <c r="Z55" s="50"/>
      <c r="AA55" s="50"/>
      <c r="AB55" s="18"/>
      <c r="AC55" s="50"/>
    </row>
    <row r="56" spans="1:29" ht="15.75" x14ac:dyDescent="0.25">
      <c r="A56" s="69" t="s">
        <v>210</v>
      </c>
      <c r="B56" s="25" t="s">
        <v>211</v>
      </c>
      <c r="C56" s="50"/>
      <c r="D56" s="50"/>
      <c r="E56" s="50"/>
      <c r="F56" s="50"/>
      <c r="G56" s="50"/>
      <c r="H56" s="50"/>
      <c r="I56" s="50"/>
      <c r="J56" s="50"/>
      <c r="K56" s="50"/>
      <c r="L56" s="68"/>
      <c r="M56" s="50"/>
      <c r="N56" s="50"/>
      <c r="O56" s="50"/>
      <c r="P56" s="66"/>
      <c r="Q56" s="50"/>
      <c r="R56" s="50"/>
      <c r="S56" s="50"/>
      <c r="T56" s="66"/>
      <c r="U56" s="50"/>
      <c r="V56" s="50"/>
      <c r="W56" s="50"/>
      <c r="X56" s="50"/>
      <c r="Y56" s="50"/>
      <c r="Z56" s="50"/>
      <c r="AA56" s="50"/>
      <c r="AB56" s="50"/>
      <c r="AC56" s="50"/>
    </row>
    <row r="57" spans="1:29" ht="18.75" x14ac:dyDescent="0.25">
      <c r="A57" s="69" t="s">
        <v>212</v>
      </c>
      <c r="B57" s="73" t="s">
        <v>331</v>
      </c>
      <c r="C57" s="137">
        <f>C50</f>
        <v>35</v>
      </c>
      <c r="D57" s="71">
        <f>D50</f>
        <v>35</v>
      </c>
      <c r="E57" s="40"/>
      <c r="F57" s="40"/>
      <c r="G57" s="50"/>
      <c r="H57" s="137"/>
      <c r="I57" s="71"/>
      <c r="J57" s="50"/>
      <c r="K57" s="50"/>
      <c r="L57" s="68"/>
      <c r="M57" s="50"/>
      <c r="N57" s="50"/>
      <c r="O57" s="50"/>
      <c r="P57" s="66"/>
      <c r="Q57" s="50"/>
      <c r="R57" s="50"/>
      <c r="S57" s="50"/>
      <c r="T57" s="66"/>
      <c r="U57" s="50"/>
      <c r="V57" s="50"/>
      <c r="W57" s="50"/>
      <c r="X57" s="68">
        <f>C57</f>
        <v>35</v>
      </c>
      <c r="Y57" s="50"/>
      <c r="Z57" s="50"/>
      <c r="AA57" s="50"/>
      <c r="AB57" s="137">
        <f>AB50</f>
        <v>37</v>
      </c>
      <c r="AC57" s="71">
        <f>AC50</f>
        <v>37</v>
      </c>
    </row>
    <row r="58" spans="1:29" ht="36.75" customHeight="1" x14ac:dyDescent="0.25">
      <c r="A58" s="64" t="s">
        <v>25</v>
      </c>
      <c r="B58" s="75" t="s">
        <v>214</v>
      </c>
      <c r="C58" s="18"/>
      <c r="D58" s="50"/>
      <c r="E58" s="40"/>
      <c r="F58" s="40"/>
      <c r="G58" s="50"/>
      <c r="H58" s="18"/>
      <c r="I58" s="71"/>
      <c r="J58" s="50"/>
      <c r="K58" s="50"/>
      <c r="L58" s="68"/>
      <c r="M58" s="50"/>
      <c r="N58" s="50"/>
      <c r="O58" s="50"/>
      <c r="P58" s="50"/>
      <c r="Q58" s="50"/>
      <c r="R58" s="50"/>
      <c r="S58" s="50"/>
      <c r="T58" s="66"/>
      <c r="U58" s="50"/>
      <c r="V58" s="50"/>
      <c r="W58" s="50"/>
      <c r="X58" s="50"/>
      <c r="Y58" s="50"/>
      <c r="Z58" s="50"/>
      <c r="AA58" s="50"/>
      <c r="AB58" s="18"/>
      <c r="AC58" s="50"/>
    </row>
    <row r="59" spans="1:29" ht="15.75" x14ac:dyDescent="0.25">
      <c r="A59" s="64" t="s">
        <v>28</v>
      </c>
      <c r="B59" s="65" t="s">
        <v>215</v>
      </c>
      <c r="C59" s="40"/>
      <c r="D59" s="50"/>
      <c r="E59" s="50"/>
      <c r="F59" s="50"/>
      <c r="G59" s="50"/>
      <c r="H59" s="136"/>
      <c r="I59" s="71"/>
      <c r="J59" s="50"/>
      <c r="K59" s="50"/>
      <c r="L59" s="68"/>
      <c r="M59" s="50"/>
      <c r="N59" s="50"/>
      <c r="O59" s="50"/>
      <c r="P59" s="50"/>
      <c r="Q59" s="50"/>
      <c r="R59" s="50"/>
      <c r="S59" s="50"/>
      <c r="T59" s="66"/>
      <c r="U59" s="50"/>
      <c r="V59" s="50"/>
      <c r="W59" s="50"/>
      <c r="X59" s="50"/>
      <c r="Y59" s="50"/>
      <c r="Z59" s="50"/>
      <c r="AA59" s="50"/>
      <c r="AB59" s="136"/>
      <c r="AC59" s="50"/>
    </row>
    <row r="60" spans="1:29" ht="15.75" x14ac:dyDescent="0.25">
      <c r="A60" s="69" t="s">
        <v>216</v>
      </c>
      <c r="B60" s="76" t="s">
        <v>194</v>
      </c>
      <c r="C60" s="77"/>
      <c r="D60" s="50"/>
      <c r="E60" s="50"/>
      <c r="F60" s="50"/>
      <c r="G60" s="50"/>
      <c r="H60" s="77"/>
      <c r="I60" s="71"/>
      <c r="J60" s="50"/>
      <c r="K60" s="50"/>
      <c r="L60" s="68"/>
      <c r="M60" s="50"/>
      <c r="N60" s="50"/>
      <c r="O60" s="50"/>
      <c r="P60" s="50"/>
      <c r="Q60" s="50"/>
      <c r="R60" s="50"/>
      <c r="S60" s="50"/>
      <c r="T60" s="66"/>
      <c r="U60" s="50"/>
      <c r="V60" s="50"/>
      <c r="W60" s="50"/>
      <c r="X60" s="50"/>
      <c r="Y60" s="50"/>
      <c r="Z60" s="50"/>
      <c r="AA60" s="50"/>
      <c r="AB60" s="77"/>
      <c r="AC60" s="50"/>
    </row>
    <row r="61" spans="1:29" ht="15.75" x14ac:dyDescent="0.25">
      <c r="A61" s="69" t="s">
        <v>217</v>
      </c>
      <c r="B61" s="76" t="s">
        <v>182</v>
      </c>
      <c r="C61" s="77"/>
      <c r="D61" s="50"/>
      <c r="E61" s="50"/>
      <c r="F61" s="50"/>
      <c r="G61" s="50"/>
      <c r="H61" s="77"/>
      <c r="I61" s="50"/>
      <c r="J61" s="50"/>
      <c r="K61" s="50"/>
      <c r="L61" s="68"/>
      <c r="M61" s="50"/>
      <c r="N61" s="50"/>
      <c r="O61" s="50"/>
      <c r="P61" s="50"/>
      <c r="Q61" s="50"/>
      <c r="R61" s="50"/>
      <c r="S61" s="50"/>
      <c r="T61" s="66"/>
      <c r="U61" s="50"/>
      <c r="V61" s="50"/>
      <c r="W61" s="50"/>
      <c r="X61" s="50"/>
      <c r="Y61" s="50"/>
      <c r="Z61" s="50"/>
      <c r="AA61" s="50"/>
      <c r="AB61" s="77"/>
      <c r="AC61" s="50"/>
    </row>
    <row r="62" spans="1:29" ht="15.75" x14ac:dyDescent="0.25">
      <c r="A62" s="69" t="s">
        <v>218</v>
      </c>
      <c r="B62" s="76" t="s">
        <v>184</v>
      </c>
      <c r="C62" s="77"/>
      <c r="D62" s="50"/>
      <c r="E62" s="50"/>
      <c r="F62" s="50"/>
      <c r="G62" s="50"/>
      <c r="H62" s="77"/>
      <c r="I62" s="71"/>
      <c r="J62" s="50"/>
      <c r="K62" s="50"/>
      <c r="L62" s="68"/>
      <c r="M62" s="50"/>
      <c r="N62" s="50"/>
      <c r="O62" s="50"/>
      <c r="P62" s="50"/>
      <c r="Q62" s="50"/>
      <c r="R62" s="50"/>
      <c r="S62" s="50"/>
      <c r="T62" s="66"/>
      <c r="U62" s="50"/>
      <c r="V62" s="50"/>
      <c r="W62" s="50"/>
      <c r="X62" s="50"/>
      <c r="Y62" s="50"/>
      <c r="Z62" s="50"/>
      <c r="AA62" s="50"/>
      <c r="AB62" s="77"/>
      <c r="AC62" s="50"/>
    </row>
    <row r="63" spans="1:29" ht="15.75" x14ac:dyDescent="0.25">
      <c r="A63" s="69" t="s">
        <v>219</v>
      </c>
      <c r="B63" s="76" t="s">
        <v>220</v>
      </c>
      <c r="C63" s="50"/>
      <c r="D63" s="50"/>
      <c r="E63" s="50"/>
      <c r="F63" s="50"/>
      <c r="G63" s="50"/>
      <c r="H63" s="50"/>
      <c r="I63" s="50"/>
      <c r="J63" s="50"/>
      <c r="K63" s="50"/>
      <c r="L63" s="68"/>
      <c r="M63" s="50"/>
      <c r="N63" s="50"/>
      <c r="O63" s="50"/>
      <c r="P63" s="50"/>
      <c r="Q63" s="50"/>
      <c r="R63" s="50"/>
      <c r="S63" s="50"/>
      <c r="T63" s="66"/>
      <c r="U63" s="50"/>
      <c r="V63" s="50"/>
      <c r="W63" s="50"/>
      <c r="X63" s="50"/>
      <c r="Y63" s="50"/>
      <c r="Z63" s="50"/>
      <c r="AA63" s="50"/>
      <c r="AB63" s="50"/>
      <c r="AC63" s="50"/>
    </row>
    <row r="64" spans="1:29" ht="18.75" x14ac:dyDescent="0.25">
      <c r="A64" s="69" t="s">
        <v>221</v>
      </c>
      <c r="B64" s="73" t="s">
        <v>213</v>
      </c>
      <c r="C64" s="18"/>
      <c r="D64" s="50"/>
      <c r="E64" s="50"/>
      <c r="F64" s="50"/>
      <c r="G64" s="50"/>
      <c r="H64" s="18"/>
      <c r="I64" s="74"/>
      <c r="J64" s="50"/>
      <c r="K64" s="50"/>
      <c r="L64" s="68"/>
      <c r="M64" s="50"/>
      <c r="N64" s="50"/>
      <c r="O64" s="50"/>
      <c r="P64" s="50"/>
      <c r="Q64" s="50"/>
      <c r="R64" s="50"/>
      <c r="S64" s="50"/>
      <c r="T64" s="66"/>
      <c r="U64" s="50"/>
      <c r="V64" s="50"/>
      <c r="W64" s="50"/>
      <c r="X64" s="50"/>
      <c r="Y64" s="50"/>
      <c r="Z64" s="50"/>
      <c r="AA64" s="50"/>
      <c r="AB64" s="18"/>
      <c r="AC64" s="50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6:Y6"/>
    <mergeCell ref="A8:Y8"/>
    <mergeCell ref="A9:Y9"/>
    <mergeCell ref="A12:Y12"/>
    <mergeCell ref="A15:Y15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0" zoomScale="70" zoomScaleSheetLayoutView="70" workbookViewId="0">
      <selection activeCell="F6" sqref="F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tr">
        <f>'1. паспорт местоположение'!C5</f>
        <v>Год раскрытия информации: 2021 год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tr">
        <f>'1. паспорт местоположение'!C12</f>
        <v>M_UES_S7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30"/>
      <c r="F15" s="130"/>
      <c r="G15" s="130" t="str">
        <f>'1. паспорт местоположение'!C15</f>
        <v>Создание системы АСКУЭ монтаж УСПД</v>
      </c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73" t="s">
        <v>222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59" t="s">
        <v>278</v>
      </c>
      <c r="B19" s="174" t="s">
        <v>279</v>
      </c>
      <c r="C19" s="159" t="s">
        <v>280</v>
      </c>
      <c r="D19" s="159" t="s">
        <v>281</v>
      </c>
      <c r="E19" s="177" t="s">
        <v>282</v>
      </c>
      <c r="F19" s="178"/>
      <c r="G19" s="178"/>
      <c r="H19" s="178"/>
      <c r="I19" s="178"/>
      <c r="J19" s="178"/>
      <c r="K19" s="178"/>
      <c r="L19" s="179"/>
      <c r="M19" s="159" t="s">
        <v>283</v>
      </c>
      <c r="N19" s="159" t="s">
        <v>284</v>
      </c>
      <c r="O19" s="159" t="s">
        <v>285</v>
      </c>
      <c r="P19" s="169" t="s">
        <v>286</v>
      </c>
      <c r="Q19" s="169" t="s">
        <v>287</v>
      </c>
      <c r="R19" s="169" t="s">
        <v>288</v>
      </c>
      <c r="S19" s="169" t="s">
        <v>223</v>
      </c>
      <c r="T19" s="169"/>
      <c r="U19" s="170" t="s">
        <v>289</v>
      </c>
      <c r="V19" s="170" t="s">
        <v>290</v>
      </c>
      <c r="W19" s="169" t="s">
        <v>291</v>
      </c>
      <c r="X19" s="169" t="s">
        <v>292</v>
      </c>
      <c r="Y19" s="169" t="s">
        <v>293</v>
      </c>
      <c r="Z19" s="172" t="s">
        <v>294</v>
      </c>
      <c r="AA19" s="169" t="s">
        <v>295</v>
      </c>
      <c r="AB19" s="169" t="s">
        <v>296</v>
      </c>
      <c r="AC19" s="169" t="s">
        <v>297</v>
      </c>
      <c r="AD19" s="169" t="s">
        <v>298</v>
      </c>
      <c r="AE19" s="169" t="s">
        <v>299</v>
      </c>
      <c r="AF19" s="169" t="s">
        <v>300</v>
      </c>
      <c r="AG19" s="169"/>
      <c r="AH19" s="169"/>
      <c r="AI19" s="169"/>
      <c r="AJ19" s="169"/>
      <c r="AK19" s="169"/>
      <c r="AL19" s="169" t="s">
        <v>301</v>
      </c>
      <c r="AM19" s="169"/>
      <c r="AN19" s="169"/>
      <c r="AO19" s="169"/>
      <c r="AP19" s="169" t="s">
        <v>302</v>
      </c>
      <c r="AQ19" s="169"/>
      <c r="AR19" s="169" t="s">
        <v>303</v>
      </c>
      <c r="AS19" s="169" t="s">
        <v>304</v>
      </c>
      <c r="AT19" s="169" t="s">
        <v>305</v>
      </c>
      <c r="AU19" s="169" t="s">
        <v>306</v>
      </c>
      <c r="AV19" s="169" t="s">
        <v>307</v>
      </c>
    </row>
    <row r="20" spans="1:48" s="105" customFormat="1" ht="64.5" customHeight="1" x14ac:dyDescent="0.25">
      <c r="A20" s="171"/>
      <c r="B20" s="175"/>
      <c r="C20" s="171"/>
      <c r="D20" s="171"/>
      <c r="E20" s="180" t="s">
        <v>308</v>
      </c>
      <c r="F20" s="165" t="s">
        <v>205</v>
      </c>
      <c r="G20" s="165" t="s">
        <v>207</v>
      </c>
      <c r="H20" s="165" t="s">
        <v>209</v>
      </c>
      <c r="I20" s="163" t="s">
        <v>309</v>
      </c>
      <c r="J20" s="163" t="s">
        <v>310</v>
      </c>
      <c r="K20" s="163" t="s">
        <v>311</v>
      </c>
      <c r="L20" s="165" t="s">
        <v>312</v>
      </c>
      <c r="M20" s="171"/>
      <c r="N20" s="171"/>
      <c r="O20" s="171"/>
      <c r="P20" s="169"/>
      <c r="Q20" s="169"/>
      <c r="R20" s="169"/>
      <c r="S20" s="167" t="s">
        <v>85</v>
      </c>
      <c r="T20" s="167" t="s">
        <v>313</v>
      </c>
      <c r="U20" s="170"/>
      <c r="V20" s="170"/>
      <c r="W20" s="169"/>
      <c r="X20" s="169"/>
      <c r="Y20" s="169"/>
      <c r="Z20" s="169"/>
      <c r="AA20" s="169"/>
      <c r="AB20" s="169"/>
      <c r="AC20" s="169"/>
      <c r="AD20" s="169"/>
      <c r="AE20" s="169"/>
      <c r="AF20" s="169" t="s">
        <v>314</v>
      </c>
      <c r="AG20" s="169"/>
      <c r="AH20" s="169" t="s">
        <v>315</v>
      </c>
      <c r="AI20" s="169"/>
      <c r="AJ20" s="159" t="s">
        <v>316</v>
      </c>
      <c r="AK20" s="159" t="s">
        <v>317</v>
      </c>
      <c r="AL20" s="159" t="s">
        <v>318</v>
      </c>
      <c r="AM20" s="159" t="s">
        <v>319</v>
      </c>
      <c r="AN20" s="159" t="s">
        <v>320</v>
      </c>
      <c r="AO20" s="159" t="s">
        <v>321</v>
      </c>
      <c r="AP20" s="159" t="s">
        <v>322</v>
      </c>
      <c r="AQ20" s="161" t="s">
        <v>313</v>
      </c>
      <c r="AR20" s="169"/>
      <c r="AS20" s="169"/>
      <c r="AT20" s="169"/>
      <c r="AU20" s="169"/>
      <c r="AV20" s="169"/>
    </row>
    <row r="21" spans="1:48" s="105" customFormat="1" ht="107.25" customHeight="1" x14ac:dyDescent="0.25">
      <c r="A21" s="160"/>
      <c r="B21" s="176"/>
      <c r="C21" s="160"/>
      <c r="D21" s="160"/>
      <c r="E21" s="181"/>
      <c r="F21" s="166"/>
      <c r="G21" s="166"/>
      <c r="H21" s="166"/>
      <c r="I21" s="164"/>
      <c r="J21" s="164"/>
      <c r="K21" s="164"/>
      <c r="L21" s="166"/>
      <c r="M21" s="160"/>
      <c r="N21" s="160"/>
      <c r="O21" s="160"/>
      <c r="P21" s="169"/>
      <c r="Q21" s="169"/>
      <c r="R21" s="169"/>
      <c r="S21" s="168"/>
      <c r="T21" s="168"/>
      <c r="U21" s="170"/>
      <c r="V21" s="170"/>
      <c r="W21" s="169"/>
      <c r="X21" s="169"/>
      <c r="Y21" s="169"/>
      <c r="Z21" s="169"/>
      <c r="AA21" s="169"/>
      <c r="AB21" s="169"/>
      <c r="AC21" s="169"/>
      <c r="AD21" s="169"/>
      <c r="AE21" s="169"/>
      <c r="AF21" s="106" t="s">
        <v>323</v>
      </c>
      <c r="AG21" s="106" t="s">
        <v>324</v>
      </c>
      <c r="AH21" s="107" t="s">
        <v>85</v>
      </c>
      <c r="AI21" s="107" t="s">
        <v>313</v>
      </c>
      <c r="AJ21" s="160"/>
      <c r="AK21" s="160"/>
      <c r="AL21" s="160"/>
      <c r="AM21" s="160"/>
      <c r="AN21" s="160"/>
      <c r="AO21" s="160"/>
      <c r="AP21" s="160"/>
      <c r="AQ21" s="162"/>
      <c r="AR21" s="169"/>
      <c r="AS21" s="169"/>
      <c r="AT21" s="169"/>
      <c r="AU21" s="169"/>
      <c r="AV21" s="169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22" zoomScale="75" zoomScaleNormal="90" zoomScalePageLayoutView="75" workbookViewId="0">
      <selection activeCell="B30" sqref="B30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224</v>
      </c>
    </row>
    <row r="4" spans="1:8" ht="15.75" x14ac:dyDescent="0.25">
      <c r="B4" s="37"/>
    </row>
    <row r="5" spans="1:8" ht="18.75" x14ac:dyDescent="0.3">
      <c r="A5" s="135" t="str">
        <f>'1. паспорт местоположение'!C5</f>
        <v>Год раскрытия информации: 2021 год</v>
      </c>
      <c r="B5" s="134"/>
      <c r="C5" s="79"/>
      <c r="D5" s="79"/>
      <c r="E5" s="79"/>
      <c r="F5" s="79"/>
      <c r="G5" s="79"/>
      <c r="H5" s="79"/>
    </row>
    <row r="6" spans="1:8" ht="18.75" x14ac:dyDescent="0.3">
      <c r="A6" s="80"/>
      <c r="B6" s="80"/>
      <c r="C6" s="80"/>
      <c r="D6" s="80"/>
      <c r="E6" s="80"/>
      <c r="F6" s="80"/>
      <c r="G6" s="80"/>
      <c r="H6" s="80"/>
    </row>
    <row r="7" spans="1:8" ht="18.75" x14ac:dyDescent="0.25">
      <c r="A7" s="145" t="s">
        <v>3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4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7" t="s">
        <v>5</v>
      </c>
      <c r="B10" s="14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tr">
        <f>'1. паспорт местоположение'!C12</f>
        <v>M_UES_S7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47" t="s">
        <v>6</v>
      </c>
      <c r="B13" s="147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46" t="str">
        <f>'1. паспорт местоположение'!C15</f>
        <v>Создание системы АСКУЭ монтаж УСПД</v>
      </c>
      <c r="B15" s="146"/>
      <c r="C15" s="9"/>
      <c r="D15" s="9"/>
      <c r="E15" s="9"/>
      <c r="F15" s="9"/>
      <c r="G15" s="9"/>
      <c r="H15" s="9"/>
    </row>
    <row r="16" spans="1:8" ht="15.75" x14ac:dyDescent="0.25">
      <c r="A16" s="147" t="s">
        <v>7</v>
      </c>
      <c r="B16" s="147"/>
      <c r="C16" s="10"/>
      <c r="D16" s="10"/>
      <c r="E16" s="10"/>
      <c r="F16" s="10"/>
      <c r="G16" s="10"/>
      <c r="H16" s="10"/>
    </row>
    <row r="17" spans="1:2" ht="15.75" x14ac:dyDescent="0.25">
      <c r="B17" s="81"/>
    </row>
    <row r="18" spans="1:2" ht="33.75" customHeight="1" x14ac:dyDescent="0.25">
      <c r="A18" s="183" t="s">
        <v>225</v>
      </c>
      <c r="B18" s="183"/>
    </row>
    <row r="19" spans="1:2" ht="15.75" x14ac:dyDescent="0.25">
      <c r="B19" s="37"/>
    </row>
    <row r="20" spans="1:2" x14ac:dyDescent="0.25">
      <c r="B20" s="82"/>
    </row>
    <row r="21" spans="1:2" x14ac:dyDescent="0.25">
      <c r="A21" s="83" t="s">
        <v>226</v>
      </c>
      <c r="B21" s="84" t="str">
        <f>A15</f>
        <v>Создание системы АСКУЭ монтаж УСПД</v>
      </c>
    </row>
    <row r="22" spans="1:2" x14ac:dyDescent="0.25">
      <c r="A22" s="83" t="s">
        <v>227</v>
      </c>
      <c r="B22" s="84" t="s">
        <v>228</v>
      </c>
    </row>
    <row r="23" spans="1:2" x14ac:dyDescent="0.25">
      <c r="A23" s="83" t="s">
        <v>229</v>
      </c>
      <c r="B23" s="85" t="s">
        <v>332</v>
      </c>
    </row>
    <row r="24" spans="1:2" ht="15.75" thickBot="1" x14ac:dyDescent="0.3">
      <c r="A24" s="83" t="s">
        <v>230</v>
      </c>
      <c r="B24" s="85" t="s">
        <v>19</v>
      </c>
    </row>
    <row r="25" spans="1:2" ht="15.75" thickBot="1" x14ac:dyDescent="0.3">
      <c r="A25" s="86" t="s">
        <v>231</v>
      </c>
      <c r="B25" s="138">
        <v>2026</v>
      </c>
    </row>
    <row r="26" spans="1:2" ht="15.75" thickBot="1" x14ac:dyDescent="0.3">
      <c r="A26" s="87" t="s">
        <v>232</v>
      </c>
      <c r="B26" s="139"/>
    </row>
    <row r="27" spans="1:2" ht="29.25" thickBot="1" x14ac:dyDescent="0.3">
      <c r="A27" s="89" t="s">
        <v>334</v>
      </c>
      <c r="B27" s="140">
        <v>6.4089999999999998</v>
      </c>
    </row>
    <row r="28" spans="1:2" ht="30.75" thickBot="1" x14ac:dyDescent="0.3">
      <c r="A28" s="90" t="s">
        <v>233</v>
      </c>
      <c r="B28" s="141" t="s">
        <v>234</v>
      </c>
    </row>
    <row r="29" spans="1:2" ht="29.25" thickBot="1" x14ac:dyDescent="0.3">
      <c r="A29" s="91" t="s">
        <v>235</v>
      </c>
      <c r="B29" s="140" t="s">
        <v>333</v>
      </c>
    </row>
    <row r="30" spans="1:2" ht="29.25" thickBot="1" x14ac:dyDescent="0.3">
      <c r="A30" s="91" t="s">
        <v>236</v>
      </c>
      <c r="B30" s="140" t="s">
        <v>333</v>
      </c>
    </row>
    <row r="31" spans="1:2" ht="15.75" thickBot="1" x14ac:dyDescent="0.3">
      <c r="A31" s="90" t="s">
        <v>237</v>
      </c>
      <c r="B31" s="140" t="s">
        <v>333</v>
      </c>
    </row>
    <row r="32" spans="1:2" ht="29.25" thickBot="1" x14ac:dyDescent="0.3">
      <c r="A32" s="91" t="s">
        <v>238</v>
      </c>
      <c r="B32" s="140" t="s">
        <v>333</v>
      </c>
    </row>
    <row r="33" spans="1:2" ht="30.75" thickBot="1" x14ac:dyDescent="0.3">
      <c r="A33" s="90" t="s">
        <v>239</v>
      </c>
      <c r="B33" s="140" t="s">
        <v>333</v>
      </c>
    </row>
    <row r="34" spans="1:2" ht="15.75" thickBot="1" x14ac:dyDescent="0.3">
      <c r="A34" s="90" t="s">
        <v>240</v>
      </c>
      <c r="B34" s="140" t="s">
        <v>333</v>
      </c>
    </row>
    <row r="35" spans="1:2" ht="15.75" thickBot="1" x14ac:dyDescent="0.3">
      <c r="A35" s="90" t="s">
        <v>241</v>
      </c>
      <c r="B35" s="140" t="s">
        <v>333</v>
      </c>
    </row>
    <row r="36" spans="1:2" ht="15.75" thickBot="1" x14ac:dyDescent="0.3">
      <c r="A36" s="90" t="s">
        <v>242</v>
      </c>
      <c r="B36" s="140" t="s">
        <v>333</v>
      </c>
    </row>
    <row r="37" spans="1:2" ht="29.25" thickBot="1" x14ac:dyDescent="0.3">
      <c r="A37" s="91" t="s">
        <v>243</v>
      </c>
      <c r="B37" s="140" t="s">
        <v>333</v>
      </c>
    </row>
    <row r="38" spans="1:2" ht="30.75" thickBot="1" x14ac:dyDescent="0.3">
      <c r="A38" s="90" t="s">
        <v>239</v>
      </c>
      <c r="B38" s="140" t="s">
        <v>333</v>
      </c>
    </row>
    <row r="39" spans="1:2" ht="15.75" thickBot="1" x14ac:dyDescent="0.3">
      <c r="A39" s="90" t="s">
        <v>240</v>
      </c>
      <c r="B39" s="140" t="s">
        <v>333</v>
      </c>
    </row>
    <row r="40" spans="1:2" ht="15.75" thickBot="1" x14ac:dyDescent="0.3">
      <c r="A40" s="90" t="s">
        <v>241</v>
      </c>
      <c r="B40" s="140" t="s">
        <v>333</v>
      </c>
    </row>
    <row r="41" spans="1:2" ht="15.75" thickBot="1" x14ac:dyDescent="0.3">
      <c r="A41" s="90" t="s">
        <v>242</v>
      </c>
      <c r="B41" s="140" t="s">
        <v>333</v>
      </c>
    </row>
    <row r="42" spans="1:2" ht="29.25" thickBot="1" x14ac:dyDescent="0.3">
      <c r="A42" s="91" t="s">
        <v>244</v>
      </c>
      <c r="B42" s="140" t="s">
        <v>333</v>
      </c>
    </row>
    <row r="43" spans="1:2" ht="30.75" thickBot="1" x14ac:dyDescent="0.3">
      <c r="A43" s="90" t="s">
        <v>239</v>
      </c>
      <c r="B43" s="140" t="s">
        <v>333</v>
      </c>
    </row>
    <row r="44" spans="1:2" ht="15.75" thickBot="1" x14ac:dyDescent="0.3">
      <c r="A44" s="90" t="s">
        <v>240</v>
      </c>
      <c r="B44" s="140" t="s">
        <v>333</v>
      </c>
    </row>
    <row r="45" spans="1:2" ht="15.75" thickBot="1" x14ac:dyDescent="0.3">
      <c r="A45" s="90" t="s">
        <v>241</v>
      </c>
      <c r="B45" s="140" t="s">
        <v>333</v>
      </c>
    </row>
    <row r="46" spans="1:2" ht="15.75" thickBot="1" x14ac:dyDescent="0.3">
      <c r="A46" s="90" t="s">
        <v>242</v>
      </c>
      <c r="B46" s="140" t="s">
        <v>333</v>
      </c>
    </row>
    <row r="47" spans="1:2" ht="29.25" thickBot="1" x14ac:dyDescent="0.3">
      <c r="A47" s="92" t="s">
        <v>245</v>
      </c>
      <c r="B47" s="140" t="s">
        <v>333</v>
      </c>
    </row>
    <row r="48" spans="1:2" ht="15.75" thickBot="1" x14ac:dyDescent="0.3">
      <c r="A48" s="93" t="s">
        <v>237</v>
      </c>
      <c r="B48" s="140" t="s">
        <v>333</v>
      </c>
    </row>
    <row r="49" spans="1:2" ht="15.75" thickBot="1" x14ac:dyDescent="0.3">
      <c r="A49" s="93" t="s">
        <v>246</v>
      </c>
      <c r="B49" s="140" t="s">
        <v>333</v>
      </c>
    </row>
    <row r="50" spans="1:2" ht="15.75" thickBot="1" x14ac:dyDescent="0.3">
      <c r="A50" s="93" t="s">
        <v>247</v>
      </c>
      <c r="B50" s="140" t="s">
        <v>333</v>
      </c>
    </row>
    <row r="51" spans="1:2" ht="15.75" thickBot="1" x14ac:dyDescent="0.3">
      <c r="A51" s="93" t="s">
        <v>248</v>
      </c>
      <c r="B51" s="140" t="s">
        <v>333</v>
      </c>
    </row>
    <row r="52" spans="1:2" ht="15.75" thickBot="1" x14ac:dyDescent="0.3">
      <c r="A52" s="86" t="s">
        <v>249</v>
      </c>
      <c r="B52" s="140" t="s">
        <v>333</v>
      </c>
    </row>
    <row r="53" spans="1:2" ht="15.75" thickBot="1" x14ac:dyDescent="0.3">
      <c r="A53" s="86" t="s">
        <v>250</v>
      </c>
      <c r="B53" s="140" t="s">
        <v>333</v>
      </c>
    </row>
    <row r="54" spans="1:2" ht="15.75" thickBot="1" x14ac:dyDescent="0.3">
      <c r="A54" s="86" t="s">
        <v>251</v>
      </c>
      <c r="B54" s="140" t="s">
        <v>333</v>
      </c>
    </row>
    <row r="55" spans="1:2" ht="15.75" thickBot="1" x14ac:dyDescent="0.3">
      <c r="A55" s="87" t="s">
        <v>252</v>
      </c>
      <c r="B55" s="88" t="s">
        <v>19</v>
      </c>
    </row>
    <row r="56" spans="1:2" ht="15.75" customHeight="1" thickBot="1" x14ac:dyDescent="0.3">
      <c r="A56" s="92" t="s">
        <v>253</v>
      </c>
      <c r="B56" s="184" t="s">
        <v>276</v>
      </c>
    </row>
    <row r="57" spans="1:2" ht="15.75" thickBot="1" x14ac:dyDescent="0.3">
      <c r="A57" s="94" t="s">
        <v>254</v>
      </c>
      <c r="B57" s="184"/>
    </row>
    <row r="58" spans="1:2" ht="15.75" thickBot="1" x14ac:dyDescent="0.3">
      <c r="A58" s="94" t="s">
        <v>255</v>
      </c>
      <c r="B58" s="184"/>
    </row>
    <row r="59" spans="1:2" ht="15.75" thickBot="1" x14ac:dyDescent="0.3">
      <c r="A59" s="94" t="s">
        <v>256</v>
      </c>
      <c r="B59" s="184"/>
    </row>
    <row r="60" spans="1:2" ht="15.75" thickBot="1" x14ac:dyDescent="0.3">
      <c r="A60" s="94" t="s">
        <v>257</v>
      </c>
      <c r="B60" s="184"/>
    </row>
    <row r="61" spans="1:2" ht="15.75" thickBot="1" x14ac:dyDescent="0.3">
      <c r="A61" s="95" t="s">
        <v>258</v>
      </c>
      <c r="B61" s="184"/>
    </row>
    <row r="62" spans="1:2" ht="30.75" thickBot="1" x14ac:dyDescent="0.3">
      <c r="A62" s="93" t="s">
        <v>259</v>
      </c>
      <c r="B62" s="140" t="s">
        <v>333</v>
      </c>
    </row>
    <row r="63" spans="1:2" ht="29.25" thickBot="1" x14ac:dyDescent="0.3">
      <c r="A63" s="86" t="s">
        <v>260</v>
      </c>
      <c r="B63" s="140" t="s">
        <v>333</v>
      </c>
    </row>
    <row r="64" spans="1:2" ht="15.75" thickBot="1" x14ac:dyDescent="0.3">
      <c r="A64" s="93" t="s">
        <v>237</v>
      </c>
      <c r="B64" s="140" t="s">
        <v>333</v>
      </c>
    </row>
    <row r="65" spans="1:2" ht="15.75" thickBot="1" x14ac:dyDescent="0.3">
      <c r="A65" s="93" t="s">
        <v>261</v>
      </c>
      <c r="B65" s="140" t="s">
        <v>333</v>
      </c>
    </row>
    <row r="66" spans="1:2" ht="15.75" thickBot="1" x14ac:dyDescent="0.3">
      <c r="A66" s="93" t="s">
        <v>262</v>
      </c>
      <c r="B66" s="140" t="s">
        <v>333</v>
      </c>
    </row>
    <row r="67" spans="1:2" ht="15.75" thickBot="1" x14ac:dyDescent="0.3">
      <c r="A67" s="96" t="s">
        <v>263</v>
      </c>
      <c r="B67" s="143" t="s">
        <v>335</v>
      </c>
    </row>
    <row r="68" spans="1:2" ht="15.75" thickBot="1" x14ac:dyDescent="0.3">
      <c r="A68" s="86" t="s">
        <v>264</v>
      </c>
      <c r="B68" s="142" t="s">
        <v>333</v>
      </c>
    </row>
    <row r="69" spans="1:2" ht="15.75" thickBot="1" x14ac:dyDescent="0.3">
      <c r="A69" s="94" t="s">
        <v>265</v>
      </c>
      <c r="B69" s="142" t="s">
        <v>333</v>
      </c>
    </row>
    <row r="70" spans="1:2" ht="15.75" thickBot="1" x14ac:dyDescent="0.3">
      <c r="A70" s="94" t="s">
        <v>266</v>
      </c>
      <c r="B70" s="142" t="s">
        <v>333</v>
      </c>
    </row>
    <row r="71" spans="1:2" ht="15.75" thickBot="1" x14ac:dyDescent="0.3">
      <c r="A71" s="94" t="s">
        <v>267</v>
      </c>
      <c r="B71" s="142" t="s">
        <v>333</v>
      </c>
    </row>
    <row r="72" spans="1:2" ht="29.25" thickBot="1" x14ac:dyDescent="0.3">
      <c r="A72" s="97" t="s">
        <v>268</v>
      </c>
      <c r="B72" s="144" t="s">
        <v>277</v>
      </c>
    </row>
    <row r="73" spans="1:2" ht="28.5" customHeight="1" thickBot="1" x14ac:dyDescent="0.3">
      <c r="A73" s="92" t="s">
        <v>269</v>
      </c>
      <c r="B73" s="182"/>
    </row>
    <row r="74" spans="1:2" ht="15.75" thickBot="1" x14ac:dyDescent="0.3">
      <c r="A74" s="94" t="s">
        <v>270</v>
      </c>
      <c r="B74" s="182"/>
    </row>
    <row r="75" spans="1:2" ht="15.75" thickBot="1" x14ac:dyDescent="0.3">
      <c r="A75" s="94" t="s">
        <v>271</v>
      </c>
      <c r="B75" s="182"/>
    </row>
    <row r="76" spans="1:2" ht="15.75" thickBot="1" x14ac:dyDescent="0.3">
      <c r="A76" s="94" t="s">
        <v>272</v>
      </c>
      <c r="B76" s="182"/>
    </row>
    <row r="77" spans="1:2" ht="15.75" thickBot="1" x14ac:dyDescent="0.3">
      <c r="A77" s="94" t="s">
        <v>273</v>
      </c>
      <c r="B77" s="182"/>
    </row>
    <row r="78" spans="1:2" ht="15.75" thickBot="1" x14ac:dyDescent="0.3">
      <c r="A78" s="98" t="s">
        <v>274</v>
      </c>
      <c r="B78" s="182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2021-03-23T13:13:44Z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